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ontische Meeuwen 2019-2020\"/>
    </mc:Choice>
  </mc:AlternateContent>
  <bookViews>
    <workbookView xWindow="0" yWindow="0" windowWidth="19200" windowHeight="6720"/>
  </bookViews>
  <sheets>
    <sheet name="Mars" sheetId="1" r:id="rId1"/>
    <sheet name="Albert" sheetId="2" r:id="rId2"/>
    <sheet name="Results" sheetId="3" r:id="rId3"/>
  </sheets>
  <definedNames>
    <definedName name="_xlnm._FilterDatabase" localSheetId="2" hidden="1">Results!$A$1:$G$84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1" i="3" l="1"/>
  <c r="F29" i="3"/>
  <c r="F32" i="3"/>
  <c r="F33" i="3"/>
  <c r="F35" i="3"/>
  <c r="F36" i="3"/>
  <c r="F38" i="3"/>
  <c r="F39" i="3"/>
  <c r="F41" i="3"/>
  <c r="F42" i="3"/>
  <c r="F44" i="3"/>
  <c r="F48" i="3"/>
  <c r="F51" i="3"/>
  <c r="F53" i="3"/>
  <c r="F54" i="3"/>
  <c r="F59" i="3"/>
  <c r="F62" i="3"/>
  <c r="F65" i="3"/>
  <c r="F66" i="3"/>
  <c r="F68" i="3"/>
  <c r="F69" i="3"/>
  <c r="F71" i="3"/>
  <c r="F72" i="3"/>
  <c r="F74" i="3"/>
  <c r="F75" i="3"/>
  <c r="F77" i="3"/>
  <c r="F78" i="3"/>
  <c r="F80" i="3"/>
  <c r="F81" i="3"/>
  <c r="F83" i="3"/>
  <c r="F84" i="3"/>
  <c r="F23" i="3"/>
  <c r="F24" i="3"/>
  <c r="F20" i="3"/>
  <c r="F21" i="3"/>
  <c r="F17" i="3"/>
  <c r="F18" i="3"/>
  <c r="F3" i="3"/>
  <c r="F5" i="3"/>
  <c r="F6" i="3"/>
  <c r="F8" i="3"/>
  <c r="F9" i="3"/>
  <c r="F11" i="3"/>
  <c r="F12" i="3"/>
  <c r="F14" i="3"/>
  <c r="F15" i="3"/>
  <c r="F2" i="3"/>
  <c r="L91" i="1" l="1"/>
  <c r="L90" i="1"/>
  <c r="L87" i="1"/>
  <c r="L85" i="1"/>
  <c r="L84" i="1"/>
  <c r="L82" i="1"/>
  <c r="L81" i="1"/>
  <c r="L79" i="1"/>
  <c r="L78" i="1"/>
  <c r="L76" i="1"/>
  <c r="L75" i="1"/>
  <c r="L72" i="1"/>
  <c r="L69" i="1"/>
  <c r="L66" i="1"/>
  <c r="L61" i="1"/>
  <c r="L60" i="1"/>
  <c r="L58" i="1"/>
  <c r="L55" i="1"/>
  <c r="L51" i="1"/>
  <c r="L49" i="1"/>
  <c r="L48" i="1"/>
  <c r="L46" i="1"/>
  <c r="L45" i="1"/>
  <c r="L43" i="1"/>
  <c r="L42" i="1"/>
  <c r="L40" i="1"/>
  <c r="L39" i="1"/>
  <c r="L36" i="1"/>
  <c r="L31" i="1"/>
  <c r="L30" i="1"/>
  <c r="L28" i="1"/>
  <c r="L27" i="1"/>
  <c r="L25" i="1"/>
  <c r="L24" i="1"/>
  <c r="L22" i="1"/>
  <c r="L21" i="1"/>
  <c r="L19" i="1"/>
  <c r="L18" i="1"/>
  <c r="L16" i="1"/>
  <c r="L15" i="1"/>
  <c r="L13" i="1"/>
  <c r="L12" i="1"/>
  <c r="L10" i="1"/>
  <c r="L9" i="1"/>
</calcChain>
</file>

<file path=xl/sharedStrings.xml><?xml version="1.0" encoding="utf-8"?>
<sst xmlns="http://schemas.openxmlformats.org/spreadsheetml/2006/main" count="692" uniqueCount="131">
  <si>
    <t>2 more black than white</t>
  </si>
  <si>
    <t>1 small dark spots on one or both webs</t>
  </si>
  <si>
    <t>3 complete subterminal bar</t>
  </si>
  <si>
    <t>1 greyish, paler than mantle</t>
  </si>
  <si>
    <t>2 same shade as mantle</t>
  </si>
  <si>
    <t>1 black on both webs connected, forming band, black on outer web deeper than inner</t>
  </si>
  <si>
    <t>2 black on both webs, but isolated spots (= incomplete bar)</t>
  </si>
  <si>
    <t>3 black on outer web only</t>
  </si>
  <si>
    <t>4 no black</t>
  </si>
  <si>
    <t>Partner 1</t>
  </si>
  <si>
    <t>Partner 2</t>
  </si>
  <si>
    <t>P10 overall pattern: white to black ratio</t>
  </si>
  <si>
    <t>1 approximately equal black and white</t>
  </si>
  <si>
    <t>Nest 02</t>
  </si>
  <si>
    <t>Trait 1</t>
  </si>
  <si>
    <t>Trait 2</t>
  </si>
  <si>
    <t>Nest 01</t>
  </si>
  <si>
    <t>Nest 03</t>
  </si>
  <si>
    <t>Score cf. Gibbins, Neubauer &amp; Small 2011</t>
  </si>
  <si>
    <t>Traits</t>
  </si>
  <si>
    <t>0 clear white, no signs of black</t>
  </si>
  <si>
    <t>White tip P10</t>
  </si>
  <si>
    <t>2 incomplete subterminal bar (two large black spots, one on each web or an unconnected bar, broken in the middle)</t>
  </si>
  <si>
    <t>Trait 3</t>
  </si>
  <si>
    <t>P10 tongue</t>
  </si>
  <si>
    <t>0 white or whitish</t>
  </si>
  <si>
    <t>Trait 4</t>
  </si>
  <si>
    <t>P5: extent of black</t>
  </si>
  <si>
    <t>0 black on both webs connected, forming band, black of equal depth on each web</t>
  </si>
  <si>
    <t>Nest 05</t>
  </si>
  <si>
    <t>Nest 06</t>
  </si>
  <si>
    <t>Trait 5</t>
  </si>
  <si>
    <t>Iris peppering</t>
  </si>
  <si>
    <t>0 dark-looking, &gt;50% covered by dark spotting/peppering</t>
  </si>
  <si>
    <t>1 moderately dark, with 10–50% of the area spotted</t>
  </si>
  <si>
    <t>2 single or very few dark spots (area &lt;10%)</t>
  </si>
  <si>
    <t>3 no dark spotting on iris</t>
  </si>
  <si>
    <t>Trait 6</t>
  </si>
  <si>
    <t>0 dark/deep orange to red</t>
  </si>
  <si>
    <t>1 pale to moderately orange</t>
  </si>
  <si>
    <t>2 yellow</t>
  </si>
  <si>
    <t>Nest 08</t>
  </si>
  <si>
    <t>Nest 09</t>
  </si>
  <si>
    <t>0 very long and slim, with little/no visible gonydeal angle (L:D ratio &gt;2.8)</t>
  </si>
  <si>
    <t>1 slim, slight gonydeal angle (ratio 2.4–2.79)</t>
  </si>
  <si>
    <t>2 intermediate (ratio 2.0–2.39)</t>
  </si>
  <si>
    <t>3 short and deep, well-marked gonydeal angle (ratio &lt;2.0)</t>
  </si>
  <si>
    <t>0 long</t>
  </si>
  <si>
    <t>1 moderately long</t>
  </si>
  <si>
    <t>2 short</t>
  </si>
  <si>
    <t>Nest 11</t>
  </si>
  <si>
    <t>Nest 12</t>
  </si>
  <si>
    <t>Nest 13</t>
  </si>
  <si>
    <t>Nest 14</t>
  </si>
  <si>
    <t>Nest 15</t>
  </si>
  <si>
    <t>Nest 16</t>
  </si>
  <si>
    <t>Nest 17</t>
  </si>
  <si>
    <t>Nest 18</t>
  </si>
  <si>
    <t>Nest 21</t>
  </si>
  <si>
    <t>Nest 25</t>
  </si>
  <si>
    <t>Nest 29</t>
  </si>
  <si>
    <t>Nest 31</t>
  </si>
  <si>
    <t>Nest 32</t>
  </si>
  <si>
    <t>Nest 33</t>
  </si>
  <si>
    <t>Nest 34</t>
  </si>
  <si>
    <t>Nest 35</t>
  </si>
  <si>
    <t>Nest 36</t>
  </si>
  <si>
    <t>Nest 37</t>
  </si>
  <si>
    <t>Nest 38</t>
  </si>
  <si>
    <t>P4: extent of black</t>
  </si>
  <si>
    <t xml:space="preserve">0 black on both webs </t>
  </si>
  <si>
    <t>2 no black</t>
  </si>
  <si>
    <t>Trait 8 bill</t>
  </si>
  <si>
    <t>Trait 9 legs</t>
  </si>
  <si>
    <t>total score:</t>
  </si>
  <si>
    <t>concl:</t>
  </si>
  <si>
    <t>Partner 1 man</t>
  </si>
  <si>
    <t>Partner 2 vrouw</t>
  </si>
  <si>
    <t>Trait 7 orbital ring</t>
  </si>
  <si>
    <t>4-12: Caspian</t>
  </si>
  <si>
    <t>9-20: Hybrid</t>
  </si>
  <si>
    <t>12-20: Herring</t>
  </si>
  <si>
    <t>valt buiten cach range</t>
  </si>
  <si>
    <t>valt buiten zilver range</t>
  </si>
  <si>
    <t>Partner 1 PNED</t>
  </si>
  <si>
    <t>cach</t>
  </si>
  <si>
    <t>waarschijnlijk cach</t>
  </si>
  <si>
    <t>Partner 1 PLDP</t>
  </si>
  <si>
    <t>Partner 1 PESV</t>
  </si>
  <si>
    <t>Partner 1 XLDT</t>
  </si>
  <si>
    <t>score vleugel niet makkelijk</t>
  </si>
  <si>
    <t>valt bijna buiten cach range</t>
  </si>
  <si>
    <t>Partner 1 vrouw</t>
  </si>
  <si>
    <t>Partner 2 man</t>
  </si>
  <si>
    <t>beide vogels duidelijk sub-adult. Beter maar niet scoren? Tonen op foto's als goede sub-ad cachen</t>
  </si>
  <si>
    <t>geen kop score</t>
  </si>
  <si>
    <t>foto's van maar 1 vogel?</t>
  </si>
  <si>
    <t xml:space="preserve"> vogel duidelijk sub-adult. Beter maar niet scoren? Tonen op foto's als goede sub-ad cach</t>
  </si>
  <si>
    <t>geen poot score</t>
  </si>
  <si>
    <t>wrschl 5CY cach</t>
  </si>
  <si>
    <t>1 black  on one web only</t>
  </si>
  <si>
    <t>foto's laten geen scoring toe?</t>
  </si>
  <si>
    <t>ontbreken foto's van open vleugel laten geen scoring toe, maar alleszins een klassieke zilver?</t>
  </si>
  <si>
    <t>zilver vrouw</t>
  </si>
  <si>
    <t>Nest 39</t>
  </si>
  <si>
    <t>Nest pair B</t>
  </si>
  <si>
    <t>onmiskenbaar wat zilverachtige cach</t>
  </si>
  <si>
    <t>foto's van man ontbreken, enkel vrouw "met halve poot"</t>
  </si>
  <si>
    <t>?</t>
  </si>
  <si>
    <t>0 less black than white</t>
  </si>
  <si>
    <t>Caspian</t>
  </si>
  <si>
    <t>Hybrid</t>
  </si>
  <si>
    <t>Caspian or hybrid</t>
  </si>
  <si>
    <t>Subadult, niet te scoren</t>
  </si>
  <si>
    <t>Geen foto</t>
  </si>
  <si>
    <t>Like normal subadult Caspians</t>
  </si>
  <si>
    <t>Like normal subadult Caspian</t>
  </si>
  <si>
    <t>Unknown</t>
  </si>
  <si>
    <t>Herring</t>
  </si>
  <si>
    <t>0-1</t>
  </si>
  <si>
    <t xml:space="preserve">Herring </t>
  </si>
  <si>
    <t>Niet te scoren</t>
  </si>
  <si>
    <t>\</t>
  </si>
  <si>
    <t>Albert</t>
  </si>
  <si>
    <t xml:space="preserve">Mars </t>
  </si>
  <si>
    <t>Conclusion</t>
  </si>
  <si>
    <t>Verschil in score</t>
  </si>
  <si>
    <t>Subadult Caspian</t>
  </si>
  <si>
    <t>Unkown</t>
  </si>
  <si>
    <t>Deze voorlopig op hybride gezet, ook in de samenvatting in Word</t>
  </si>
  <si>
    <t>Pair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</si>
</sst>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0" xfId="0" applyFill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tabSelected="1" topLeftCell="E1" zoomScale="78" zoomScaleNormal="78" workbookViewId="0">
      <pane ySplit="7" topLeftCell="A86" activePane="bottomLeft" state="frozen"/>
      <selection pane="bottomLeft" activeCell="N91" sqref="N9:N91"/>
    </sheetView>
  </sheetViews>
  <sheetFormatPr defaultRowHeight="14.5" x14ac:dyDescent="0.35"/>
  <cols>
    <col min="1" max="1" width="16" customWidth="1"/>
    <col min="2" max="2" width="30" customWidth="1"/>
    <col min="3" max="3" width="26.1796875" customWidth="1"/>
    <col min="4" max="4" width="22.81640625" customWidth="1"/>
    <col min="5" max="5" width="30.81640625" customWidth="1"/>
    <col min="6" max="6" width="22.54296875" customWidth="1"/>
    <col min="7" max="7" width="31" customWidth="1"/>
    <col min="8" max="8" width="25.54296875" customWidth="1"/>
    <col min="9" max="9" width="30" customWidth="1"/>
    <col min="10" max="10" width="16.453125" customWidth="1"/>
    <col min="15" max="15" width="13.7265625" customWidth="1"/>
  </cols>
  <sheetData>
    <row r="1" spans="1:15" x14ac:dyDescent="0.35">
      <c r="A1" s="1" t="s">
        <v>19</v>
      </c>
      <c r="B1" s="1" t="s">
        <v>14</v>
      </c>
      <c r="C1" s="1" t="s">
        <v>15</v>
      </c>
      <c r="D1" s="1" t="s">
        <v>23</v>
      </c>
      <c r="E1" s="1" t="s">
        <v>26</v>
      </c>
      <c r="F1" s="1" t="s">
        <v>31</v>
      </c>
      <c r="G1" s="1" t="s">
        <v>37</v>
      </c>
      <c r="H1" s="1" t="s">
        <v>78</v>
      </c>
      <c r="I1" s="1" t="s">
        <v>72</v>
      </c>
      <c r="J1" s="1" t="s">
        <v>73</v>
      </c>
      <c r="K1" s="1"/>
    </row>
    <row r="2" spans="1:15" x14ac:dyDescent="0.35">
      <c r="A2" t="s">
        <v>18</v>
      </c>
      <c r="B2" s="1" t="s">
        <v>11</v>
      </c>
      <c r="C2" s="1" t="s">
        <v>21</v>
      </c>
      <c r="D2" s="1" t="s">
        <v>24</v>
      </c>
      <c r="E2" s="1" t="s">
        <v>27</v>
      </c>
      <c r="F2" s="1" t="s">
        <v>69</v>
      </c>
      <c r="G2" s="1" t="s">
        <v>32</v>
      </c>
      <c r="H2" t="s">
        <v>38</v>
      </c>
      <c r="I2" t="s">
        <v>43</v>
      </c>
      <c r="J2" t="s">
        <v>47</v>
      </c>
    </row>
    <row r="3" spans="1:15" x14ac:dyDescent="0.35">
      <c r="B3" s="3" t="s">
        <v>12</v>
      </c>
      <c r="C3" t="s">
        <v>20</v>
      </c>
      <c r="D3" t="s">
        <v>25</v>
      </c>
      <c r="E3" t="s">
        <v>28</v>
      </c>
      <c r="F3" t="s">
        <v>70</v>
      </c>
      <c r="G3" t="s">
        <v>33</v>
      </c>
      <c r="H3" t="s">
        <v>39</v>
      </c>
      <c r="I3" t="s">
        <v>44</v>
      </c>
      <c r="J3" t="s">
        <v>48</v>
      </c>
      <c r="N3" t="s">
        <v>79</v>
      </c>
    </row>
    <row r="4" spans="1:15" ht="16.5" customHeight="1" x14ac:dyDescent="0.35">
      <c r="B4" s="3" t="s">
        <v>0</v>
      </c>
      <c r="C4" t="s">
        <v>1</v>
      </c>
      <c r="D4" t="s">
        <v>3</v>
      </c>
      <c r="E4" t="s">
        <v>5</v>
      </c>
      <c r="F4" s="5" t="s">
        <v>100</v>
      </c>
      <c r="G4" t="s">
        <v>34</v>
      </c>
      <c r="H4" t="s">
        <v>40</v>
      </c>
      <c r="I4" t="s">
        <v>45</v>
      </c>
      <c r="J4" t="s">
        <v>49</v>
      </c>
      <c r="N4" t="s">
        <v>80</v>
      </c>
    </row>
    <row r="5" spans="1:15" x14ac:dyDescent="0.35">
      <c r="B5" s="3"/>
      <c r="C5" t="s">
        <v>22</v>
      </c>
      <c r="D5" t="s">
        <v>4</v>
      </c>
      <c r="E5" t="s">
        <v>6</v>
      </c>
      <c r="F5" t="s">
        <v>71</v>
      </c>
      <c r="G5" t="s">
        <v>35</v>
      </c>
      <c r="I5" t="s">
        <v>46</v>
      </c>
      <c r="N5" t="s">
        <v>81</v>
      </c>
    </row>
    <row r="6" spans="1:15" x14ac:dyDescent="0.35">
      <c r="B6" s="2"/>
      <c r="C6" t="s">
        <v>2</v>
      </c>
      <c r="E6" t="s">
        <v>7</v>
      </c>
      <c r="G6" t="s">
        <v>36</v>
      </c>
    </row>
    <row r="7" spans="1:15" x14ac:dyDescent="0.35">
      <c r="B7" s="2"/>
      <c r="E7" t="s">
        <v>8</v>
      </c>
      <c r="L7" s="1" t="s">
        <v>74</v>
      </c>
      <c r="M7" s="1"/>
      <c r="N7" s="1" t="s">
        <v>75</v>
      </c>
      <c r="O7" s="1"/>
    </row>
    <row r="8" spans="1:15" x14ac:dyDescent="0.35">
      <c r="A8" s="1" t="s">
        <v>16</v>
      </c>
      <c r="B8" s="2"/>
    </row>
    <row r="9" spans="1:15" x14ac:dyDescent="0.35">
      <c r="A9" s="3" t="s">
        <v>76</v>
      </c>
      <c r="B9" s="8">
        <v>1</v>
      </c>
      <c r="C9" s="8">
        <v>1</v>
      </c>
      <c r="D9" s="7">
        <v>1</v>
      </c>
      <c r="E9" s="7">
        <v>0</v>
      </c>
      <c r="F9" s="7">
        <v>2</v>
      </c>
      <c r="G9" s="7">
        <v>2</v>
      </c>
      <c r="H9" s="7">
        <v>0</v>
      </c>
      <c r="I9" s="7">
        <v>2</v>
      </c>
      <c r="J9" s="7">
        <v>1</v>
      </c>
      <c r="K9" s="7"/>
      <c r="L9" s="7">
        <f>SUM(B9:K9)</f>
        <v>10</v>
      </c>
      <c r="M9" s="7"/>
      <c r="N9" t="s">
        <v>83</v>
      </c>
    </row>
    <row r="10" spans="1:15" x14ac:dyDescent="0.35">
      <c r="A10" s="3" t="s">
        <v>77</v>
      </c>
      <c r="B10" s="8">
        <v>2</v>
      </c>
      <c r="C10" s="8">
        <v>2</v>
      </c>
      <c r="D10" s="7">
        <v>2</v>
      </c>
      <c r="E10" s="7">
        <v>2</v>
      </c>
      <c r="F10" s="7">
        <v>2</v>
      </c>
      <c r="G10" s="7">
        <v>2</v>
      </c>
      <c r="H10" s="7">
        <v>0</v>
      </c>
      <c r="I10" s="7">
        <v>2</v>
      </c>
      <c r="J10" s="7">
        <v>1</v>
      </c>
      <c r="K10" s="7"/>
      <c r="L10" s="7">
        <f>SUM(B10:K10)</f>
        <v>15</v>
      </c>
      <c r="M10" s="7"/>
      <c r="N10" t="s">
        <v>82</v>
      </c>
    </row>
    <row r="11" spans="1:15" x14ac:dyDescent="0.35">
      <c r="A11" s="4" t="s">
        <v>13</v>
      </c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5" x14ac:dyDescent="0.35">
      <c r="A12" s="3" t="s">
        <v>84</v>
      </c>
      <c r="B12" s="7">
        <v>0</v>
      </c>
      <c r="C12" s="7">
        <v>1</v>
      </c>
      <c r="D12" s="7">
        <v>0</v>
      </c>
      <c r="E12" s="7">
        <v>0</v>
      </c>
      <c r="F12" s="7">
        <v>2</v>
      </c>
      <c r="G12" s="7">
        <v>0</v>
      </c>
      <c r="H12" s="7">
        <v>0</v>
      </c>
      <c r="I12" s="7">
        <v>1</v>
      </c>
      <c r="J12" s="7">
        <v>1</v>
      </c>
      <c r="K12" s="7"/>
      <c r="L12" s="7">
        <f>SUM(B12:K12)</f>
        <v>5</v>
      </c>
      <c r="M12" s="7"/>
      <c r="N12" t="s">
        <v>85</v>
      </c>
    </row>
    <row r="13" spans="1:15" x14ac:dyDescent="0.35">
      <c r="A13" s="3" t="s">
        <v>10</v>
      </c>
      <c r="B13" s="7">
        <v>0</v>
      </c>
      <c r="C13" s="7">
        <v>1</v>
      </c>
      <c r="D13" s="7">
        <v>1</v>
      </c>
      <c r="E13" s="7">
        <v>1</v>
      </c>
      <c r="F13" s="7">
        <v>2</v>
      </c>
      <c r="G13" s="7">
        <v>1</v>
      </c>
      <c r="H13" s="7">
        <v>0</v>
      </c>
      <c r="I13" s="7">
        <v>2</v>
      </c>
      <c r="J13" s="7">
        <v>1</v>
      </c>
      <c r="K13" s="7"/>
      <c r="L13" s="7">
        <f>SUM(B13:K13)</f>
        <v>9</v>
      </c>
      <c r="M13" s="7"/>
      <c r="N13" t="s">
        <v>86</v>
      </c>
    </row>
    <row r="14" spans="1:15" x14ac:dyDescent="0.35">
      <c r="A14" s="1" t="s">
        <v>17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x14ac:dyDescent="0.35">
      <c r="A15" s="3" t="s">
        <v>9</v>
      </c>
      <c r="B15" s="7">
        <v>0</v>
      </c>
      <c r="C15" s="7">
        <v>0</v>
      </c>
      <c r="D15" s="7">
        <v>0</v>
      </c>
      <c r="E15" s="7">
        <v>2</v>
      </c>
      <c r="F15" s="7">
        <v>1</v>
      </c>
      <c r="G15" s="7">
        <v>1</v>
      </c>
      <c r="H15" s="7">
        <v>0</v>
      </c>
      <c r="I15" s="7">
        <v>2</v>
      </c>
      <c r="J15" s="7">
        <v>0</v>
      </c>
      <c r="K15" s="7"/>
      <c r="L15" s="7">
        <f>SUM(B15:K15)</f>
        <v>6</v>
      </c>
      <c r="M15" s="7"/>
      <c r="N15" t="s">
        <v>85</v>
      </c>
    </row>
    <row r="16" spans="1:15" x14ac:dyDescent="0.35">
      <c r="A16" s="3" t="s">
        <v>10</v>
      </c>
      <c r="B16" s="7">
        <v>0</v>
      </c>
      <c r="C16" s="7">
        <v>0</v>
      </c>
      <c r="D16" s="7">
        <v>0</v>
      </c>
      <c r="E16" s="7">
        <v>2</v>
      </c>
      <c r="F16" s="7">
        <v>2</v>
      </c>
      <c r="G16" s="7">
        <v>1</v>
      </c>
      <c r="H16" s="7">
        <v>0</v>
      </c>
      <c r="I16" s="7">
        <v>1</v>
      </c>
      <c r="J16" s="7">
        <v>0</v>
      </c>
      <c r="K16" s="7"/>
      <c r="L16" s="7">
        <f>SUM(B16:K16)</f>
        <v>6</v>
      </c>
      <c r="M16" s="7"/>
      <c r="N16" t="s">
        <v>85</v>
      </c>
    </row>
    <row r="17" spans="1:16" x14ac:dyDescent="0.35">
      <c r="A17" s="4" t="s">
        <v>29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6" x14ac:dyDescent="0.35">
      <c r="A18" s="3" t="s">
        <v>87</v>
      </c>
      <c r="B18" s="7">
        <v>0</v>
      </c>
      <c r="C18" s="7">
        <v>0</v>
      </c>
      <c r="D18" s="7">
        <v>0</v>
      </c>
      <c r="E18" s="7">
        <v>0</v>
      </c>
      <c r="F18" s="7">
        <v>2</v>
      </c>
      <c r="G18" s="7">
        <v>2</v>
      </c>
      <c r="H18" s="7">
        <v>0</v>
      </c>
      <c r="I18" s="7">
        <v>2</v>
      </c>
      <c r="J18" s="7">
        <v>0</v>
      </c>
      <c r="K18" s="7"/>
      <c r="L18" s="7">
        <f>SUM(B18:K18)</f>
        <v>6</v>
      </c>
      <c r="M18" s="7"/>
      <c r="N18" t="s">
        <v>85</v>
      </c>
    </row>
    <row r="19" spans="1:16" x14ac:dyDescent="0.35">
      <c r="A19" s="3" t="s">
        <v>10</v>
      </c>
      <c r="B19" s="7">
        <v>0</v>
      </c>
      <c r="C19" s="7">
        <v>0</v>
      </c>
      <c r="D19" s="7">
        <v>0</v>
      </c>
      <c r="E19" s="7">
        <v>0</v>
      </c>
      <c r="F19" s="7">
        <v>2</v>
      </c>
      <c r="G19" s="7">
        <v>1</v>
      </c>
      <c r="H19" s="7">
        <v>0</v>
      </c>
      <c r="I19" s="7">
        <v>1</v>
      </c>
      <c r="J19" s="7">
        <v>1</v>
      </c>
      <c r="K19" s="7"/>
      <c r="L19" s="7">
        <f>SUM(B19:K19)</f>
        <v>5</v>
      </c>
      <c r="M19" s="7"/>
      <c r="N19" t="s">
        <v>85</v>
      </c>
    </row>
    <row r="20" spans="1:16" x14ac:dyDescent="0.35">
      <c r="A20" s="1" t="s">
        <v>30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6" x14ac:dyDescent="0.35">
      <c r="A21" s="3" t="s">
        <v>88</v>
      </c>
      <c r="B21" s="7">
        <v>0</v>
      </c>
      <c r="C21" s="7">
        <v>1</v>
      </c>
      <c r="D21" s="7">
        <v>0</v>
      </c>
      <c r="E21" s="7">
        <v>0</v>
      </c>
      <c r="F21" s="7">
        <v>2</v>
      </c>
      <c r="G21" s="7">
        <v>2</v>
      </c>
      <c r="H21" s="7">
        <v>0</v>
      </c>
      <c r="I21" s="7">
        <v>2</v>
      </c>
      <c r="J21" s="7">
        <v>1</v>
      </c>
      <c r="K21" s="7"/>
      <c r="L21" s="7">
        <f>SUM(B21:K21)</f>
        <v>8</v>
      </c>
      <c r="M21" s="7"/>
      <c r="N21" t="s">
        <v>85</v>
      </c>
    </row>
    <row r="22" spans="1:16" x14ac:dyDescent="0.35">
      <c r="A22" s="3" t="s">
        <v>10</v>
      </c>
      <c r="B22" s="7">
        <v>0</v>
      </c>
      <c r="C22" s="7">
        <v>0</v>
      </c>
      <c r="D22" s="7">
        <v>0</v>
      </c>
      <c r="E22" s="7">
        <v>0</v>
      </c>
      <c r="F22" s="7">
        <v>2</v>
      </c>
      <c r="G22" s="7">
        <v>2</v>
      </c>
      <c r="H22" s="7">
        <v>0</v>
      </c>
      <c r="I22" s="7">
        <v>1</v>
      </c>
      <c r="J22" s="7">
        <v>0</v>
      </c>
      <c r="K22" s="7"/>
      <c r="L22" s="7">
        <f>SUM(B22:K22)</f>
        <v>5</v>
      </c>
      <c r="M22" s="7"/>
      <c r="N22" t="s">
        <v>85</v>
      </c>
    </row>
    <row r="23" spans="1:16" x14ac:dyDescent="0.35">
      <c r="A23" s="4" t="s">
        <v>41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6" x14ac:dyDescent="0.35">
      <c r="A24" s="3" t="s">
        <v>89</v>
      </c>
      <c r="B24" s="7">
        <v>0</v>
      </c>
      <c r="C24" s="7">
        <v>1</v>
      </c>
      <c r="D24" s="7">
        <v>1</v>
      </c>
      <c r="E24" s="7">
        <v>1</v>
      </c>
      <c r="F24" s="7">
        <v>2</v>
      </c>
      <c r="G24" s="7">
        <v>0</v>
      </c>
      <c r="H24" s="7">
        <v>0</v>
      </c>
      <c r="I24" s="7">
        <v>2</v>
      </c>
      <c r="J24" s="7">
        <v>1</v>
      </c>
      <c r="K24" s="7"/>
      <c r="L24" s="7">
        <f>SUM(B24:K24)</f>
        <v>8</v>
      </c>
      <c r="M24" s="7"/>
      <c r="N24" t="s">
        <v>85</v>
      </c>
    </row>
    <row r="25" spans="1:16" x14ac:dyDescent="0.35">
      <c r="A25" s="3" t="s">
        <v>10</v>
      </c>
      <c r="B25" s="7">
        <v>1</v>
      </c>
      <c r="C25" s="7">
        <v>3</v>
      </c>
      <c r="D25" s="7">
        <v>2</v>
      </c>
      <c r="E25" s="7">
        <v>1</v>
      </c>
      <c r="F25" s="7">
        <v>1</v>
      </c>
      <c r="G25" s="7">
        <v>2</v>
      </c>
      <c r="H25" s="7">
        <v>0</v>
      </c>
      <c r="I25" s="7">
        <v>2</v>
      </c>
      <c r="J25" s="7">
        <v>1</v>
      </c>
      <c r="K25" s="7"/>
      <c r="L25" s="7">
        <f>SUM(B25:K25)</f>
        <v>13</v>
      </c>
      <c r="M25" s="7"/>
      <c r="N25" t="s">
        <v>91</v>
      </c>
      <c r="P25" t="s">
        <v>90</v>
      </c>
    </row>
    <row r="26" spans="1:16" x14ac:dyDescent="0.35">
      <c r="A26" s="4" t="s">
        <v>42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6" x14ac:dyDescent="0.35">
      <c r="A27" s="3" t="s">
        <v>9</v>
      </c>
      <c r="B27" s="7">
        <v>0</v>
      </c>
      <c r="C27" s="7">
        <v>0</v>
      </c>
      <c r="D27" s="7">
        <v>0</v>
      </c>
      <c r="E27" s="7">
        <v>0</v>
      </c>
      <c r="F27" s="7">
        <v>2</v>
      </c>
      <c r="G27" s="7">
        <v>1</v>
      </c>
      <c r="H27" s="7">
        <v>0</v>
      </c>
      <c r="I27" s="7">
        <v>2</v>
      </c>
      <c r="J27" s="7">
        <v>1</v>
      </c>
      <c r="K27" s="7"/>
      <c r="L27" s="7">
        <f>SUM(B27:K27)</f>
        <v>6</v>
      </c>
      <c r="M27" s="7"/>
      <c r="N27" t="s">
        <v>85</v>
      </c>
    </row>
    <row r="28" spans="1:16" x14ac:dyDescent="0.35">
      <c r="A28" s="3" t="s">
        <v>10</v>
      </c>
      <c r="B28" s="7">
        <v>1</v>
      </c>
      <c r="C28" s="7">
        <v>3</v>
      </c>
      <c r="D28" s="7">
        <v>2</v>
      </c>
      <c r="E28" s="7">
        <v>0</v>
      </c>
      <c r="F28" s="7">
        <v>2</v>
      </c>
      <c r="G28" s="7">
        <v>1</v>
      </c>
      <c r="H28" s="7">
        <v>0</v>
      </c>
      <c r="I28" s="7">
        <v>2</v>
      </c>
      <c r="J28" s="7">
        <v>2</v>
      </c>
      <c r="K28" s="7"/>
      <c r="L28" s="7">
        <f>SUM(B28:K28)</f>
        <v>13</v>
      </c>
      <c r="M28" s="7"/>
      <c r="N28" t="s">
        <v>91</v>
      </c>
    </row>
    <row r="29" spans="1:16" x14ac:dyDescent="0.35">
      <c r="A29" s="4" t="s">
        <v>50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x14ac:dyDescent="0.35">
      <c r="A30" s="3" t="s">
        <v>92</v>
      </c>
      <c r="B30" s="7">
        <v>1</v>
      </c>
      <c r="C30" s="7">
        <v>3</v>
      </c>
      <c r="D30" s="7">
        <v>0</v>
      </c>
      <c r="E30" s="7">
        <v>0</v>
      </c>
      <c r="F30" s="7">
        <v>2</v>
      </c>
      <c r="G30" s="7">
        <v>1</v>
      </c>
      <c r="H30" s="7">
        <v>0</v>
      </c>
      <c r="I30" s="7">
        <v>2</v>
      </c>
      <c r="J30" s="7">
        <v>1</v>
      </c>
      <c r="K30" s="7"/>
      <c r="L30" s="7">
        <f>SUM(B30:K30)</f>
        <v>10</v>
      </c>
      <c r="M30" s="7"/>
      <c r="N30" t="s">
        <v>85</v>
      </c>
    </row>
    <row r="31" spans="1:16" x14ac:dyDescent="0.35">
      <c r="A31" s="3" t="s">
        <v>93</v>
      </c>
      <c r="B31" s="7">
        <v>1</v>
      </c>
      <c r="C31" s="7">
        <v>3</v>
      </c>
      <c r="D31" s="7">
        <v>0</v>
      </c>
      <c r="E31" s="7">
        <v>0</v>
      </c>
      <c r="F31" s="7">
        <v>1</v>
      </c>
      <c r="G31" s="7">
        <v>0</v>
      </c>
      <c r="H31" s="7">
        <v>0</v>
      </c>
      <c r="I31" s="7">
        <v>2</v>
      </c>
      <c r="J31" s="7">
        <v>1</v>
      </c>
      <c r="K31" s="7"/>
      <c r="L31" s="7">
        <f>SUM(B31:K31)</f>
        <v>8</v>
      </c>
      <c r="M31" s="7"/>
      <c r="N31" t="s">
        <v>85</v>
      </c>
    </row>
    <row r="32" spans="1:16" x14ac:dyDescent="0.35">
      <c r="A32" s="4" t="s">
        <v>51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5" x14ac:dyDescent="0.35">
      <c r="A33" s="3" t="s">
        <v>9</v>
      </c>
      <c r="B33" s="7" t="s">
        <v>94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5" x14ac:dyDescent="0.35">
      <c r="A34" s="3" t="s">
        <v>10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5" x14ac:dyDescent="0.35">
      <c r="A35" s="4" t="s">
        <v>52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5" x14ac:dyDescent="0.35">
      <c r="A36" s="3" t="s">
        <v>9</v>
      </c>
      <c r="B36" s="7">
        <v>1</v>
      </c>
      <c r="C36" s="7">
        <v>3</v>
      </c>
      <c r="D36" s="7">
        <v>0</v>
      </c>
      <c r="E36" s="7">
        <v>0</v>
      </c>
      <c r="F36" s="7">
        <v>1</v>
      </c>
      <c r="G36" s="7">
        <v>1</v>
      </c>
      <c r="H36" s="7">
        <v>0</v>
      </c>
      <c r="I36" s="7">
        <v>1</v>
      </c>
      <c r="J36" s="7">
        <v>1</v>
      </c>
      <c r="K36" s="7"/>
      <c r="L36" s="7">
        <f>SUM(B36:K36)</f>
        <v>8</v>
      </c>
      <c r="M36" s="7"/>
      <c r="N36" t="s">
        <v>85</v>
      </c>
    </row>
    <row r="37" spans="1:15" x14ac:dyDescent="0.35">
      <c r="A37" s="3" t="s">
        <v>10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5" x14ac:dyDescent="0.35">
      <c r="A38" s="4" t="s">
        <v>53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5" x14ac:dyDescent="0.35">
      <c r="A39" s="3" t="s">
        <v>9</v>
      </c>
      <c r="B39" s="7">
        <v>0</v>
      </c>
      <c r="C39" s="7">
        <v>0</v>
      </c>
      <c r="D39" s="7">
        <v>0</v>
      </c>
      <c r="E39" s="7">
        <v>0</v>
      </c>
      <c r="F39" s="7">
        <v>2</v>
      </c>
      <c r="G39" s="7">
        <v>1</v>
      </c>
      <c r="H39" s="7">
        <v>0</v>
      </c>
      <c r="I39" s="7">
        <v>1</v>
      </c>
      <c r="J39" s="7">
        <v>0</v>
      </c>
      <c r="K39" s="7"/>
      <c r="L39" s="7">
        <f t="shared" ref="L39:L40" si="0">SUM(B39:K39)</f>
        <v>4</v>
      </c>
      <c r="M39" s="7"/>
      <c r="N39" t="s">
        <v>85</v>
      </c>
    </row>
    <row r="40" spans="1:15" x14ac:dyDescent="0.35">
      <c r="A40" s="3" t="s">
        <v>10</v>
      </c>
      <c r="B40" s="7">
        <v>0</v>
      </c>
      <c r="C40" s="7">
        <v>0</v>
      </c>
      <c r="D40" s="7">
        <v>0</v>
      </c>
      <c r="E40" s="7">
        <v>0</v>
      </c>
      <c r="F40" s="7">
        <v>1</v>
      </c>
      <c r="G40" s="7">
        <v>1</v>
      </c>
      <c r="H40" s="7">
        <v>0</v>
      </c>
      <c r="I40" s="7">
        <v>1</v>
      </c>
      <c r="J40" s="7">
        <v>1</v>
      </c>
      <c r="K40" s="7"/>
      <c r="L40" s="7">
        <f t="shared" si="0"/>
        <v>4</v>
      </c>
      <c r="M40" s="7"/>
      <c r="N40" t="s">
        <v>85</v>
      </c>
    </row>
    <row r="41" spans="1:15" x14ac:dyDescent="0.35">
      <c r="A41" s="4" t="s">
        <v>54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5" x14ac:dyDescent="0.35">
      <c r="A42" s="3" t="s">
        <v>9</v>
      </c>
      <c r="B42" s="7">
        <v>2</v>
      </c>
      <c r="C42" s="7">
        <v>0</v>
      </c>
      <c r="D42" s="7">
        <v>0</v>
      </c>
      <c r="E42" s="7">
        <v>1</v>
      </c>
      <c r="F42" s="7">
        <v>2</v>
      </c>
      <c r="G42" s="7">
        <v>1</v>
      </c>
      <c r="H42" s="7">
        <v>0</v>
      </c>
      <c r="I42" s="7">
        <v>2</v>
      </c>
      <c r="J42" s="7">
        <v>1</v>
      </c>
      <c r="K42" s="7"/>
      <c r="L42" s="7">
        <f t="shared" ref="L42:L43" si="1">SUM(B42:K42)</f>
        <v>9</v>
      </c>
      <c r="M42" s="7"/>
      <c r="N42" t="s">
        <v>85</v>
      </c>
    </row>
    <row r="43" spans="1:15" x14ac:dyDescent="0.35">
      <c r="A43" s="3" t="s">
        <v>10</v>
      </c>
      <c r="B43" s="7">
        <v>0</v>
      </c>
      <c r="C43" s="7">
        <v>0</v>
      </c>
      <c r="D43" s="7">
        <v>0</v>
      </c>
      <c r="E43" s="7">
        <v>2</v>
      </c>
      <c r="F43" s="7">
        <v>2</v>
      </c>
      <c r="G43" s="7">
        <v>1</v>
      </c>
      <c r="H43" s="7">
        <v>0</v>
      </c>
      <c r="I43" s="7">
        <v>1</v>
      </c>
      <c r="J43" s="7">
        <v>1</v>
      </c>
      <c r="K43" s="7"/>
      <c r="L43" s="7">
        <f t="shared" si="1"/>
        <v>7</v>
      </c>
      <c r="M43" s="7"/>
      <c r="N43" t="s">
        <v>85</v>
      </c>
    </row>
    <row r="44" spans="1:15" x14ac:dyDescent="0.35">
      <c r="A44" s="4" t="s">
        <v>55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5" x14ac:dyDescent="0.35">
      <c r="A45" s="3" t="s">
        <v>9</v>
      </c>
      <c r="B45" s="7">
        <v>2</v>
      </c>
      <c r="C45" s="7">
        <v>2</v>
      </c>
      <c r="D45" s="7">
        <v>1</v>
      </c>
      <c r="E45" s="7">
        <v>0</v>
      </c>
      <c r="F45" s="7">
        <v>1</v>
      </c>
      <c r="G45" s="7">
        <v>0</v>
      </c>
      <c r="H45" s="7">
        <v>0</v>
      </c>
      <c r="I45" s="7">
        <v>3</v>
      </c>
      <c r="J45" s="7">
        <v>1</v>
      </c>
      <c r="K45" s="7"/>
      <c r="L45" s="7">
        <f t="shared" ref="L45:L46" si="2">SUM(B45:K45)</f>
        <v>10</v>
      </c>
      <c r="M45" s="7"/>
      <c r="N45" t="s">
        <v>85</v>
      </c>
    </row>
    <row r="46" spans="1:15" x14ac:dyDescent="0.35">
      <c r="A46" s="3" t="s">
        <v>10</v>
      </c>
      <c r="B46" s="7">
        <v>2</v>
      </c>
      <c r="C46" s="7">
        <v>3</v>
      </c>
      <c r="D46" s="7">
        <v>1</v>
      </c>
      <c r="E46" s="7">
        <v>0</v>
      </c>
      <c r="F46" s="7">
        <v>1</v>
      </c>
      <c r="G46" s="7">
        <v>1</v>
      </c>
      <c r="H46" s="7">
        <v>0</v>
      </c>
      <c r="I46" s="7">
        <v>2</v>
      </c>
      <c r="J46" s="7">
        <v>1</v>
      </c>
      <c r="K46" s="7"/>
      <c r="L46" s="7">
        <f t="shared" si="2"/>
        <v>11</v>
      </c>
      <c r="M46" s="7"/>
      <c r="N46" t="s">
        <v>85</v>
      </c>
    </row>
    <row r="47" spans="1:15" x14ac:dyDescent="0.35">
      <c r="A47" s="4" t="s">
        <v>56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5" x14ac:dyDescent="0.35">
      <c r="A48" s="3" t="s">
        <v>9</v>
      </c>
      <c r="B48" s="7">
        <v>0</v>
      </c>
      <c r="C48" s="7">
        <v>1</v>
      </c>
      <c r="D48" s="7">
        <v>0</v>
      </c>
      <c r="E48" s="7">
        <v>0</v>
      </c>
      <c r="F48" s="7">
        <v>2</v>
      </c>
      <c r="G48" s="7"/>
      <c r="H48" s="7"/>
      <c r="I48" s="7"/>
      <c r="J48" s="7"/>
      <c r="K48" s="7"/>
      <c r="L48" s="7">
        <f t="shared" ref="L48:L49" si="3">SUM(B48:K48)</f>
        <v>3</v>
      </c>
      <c r="M48" s="7"/>
      <c r="N48" t="s">
        <v>85</v>
      </c>
      <c r="O48" t="s">
        <v>95</v>
      </c>
    </row>
    <row r="49" spans="1:15" x14ac:dyDescent="0.35">
      <c r="A49" s="3" t="s">
        <v>10</v>
      </c>
      <c r="B49" s="7">
        <v>0</v>
      </c>
      <c r="C49" s="7">
        <v>1</v>
      </c>
      <c r="D49" s="7">
        <v>0</v>
      </c>
      <c r="E49" s="7">
        <v>0</v>
      </c>
      <c r="F49" s="7">
        <v>2</v>
      </c>
      <c r="G49" s="7">
        <v>1</v>
      </c>
      <c r="H49" s="7">
        <v>0</v>
      </c>
      <c r="I49" s="7">
        <v>1</v>
      </c>
      <c r="J49" s="7">
        <v>2</v>
      </c>
      <c r="K49" s="7"/>
      <c r="L49" s="7">
        <f t="shared" si="3"/>
        <v>7</v>
      </c>
      <c r="M49" s="7"/>
      <c r="N49" t="s">
        <v>85</v>
      </c>
    </row>
    <row r="50" spans="1:15" x14ac:dyDescent="0.35">
      <c r="A50" s="4" t="s">
        <v>57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5" x14ac:dyDescent="0.35">
      <c r="A51" s="3" t="s">
        <v>9</v>
      </c>
      <c r="B51" s="7">
        <v>0</v>
      </c>
      <c r="C51" s="7">
        <v>1</v>
      </c>
      <c r="D51" s="7">
        <v>0</v>
      </c>
      <c r="E51" s="7">
        <v>0</v>
      </c>
      <c r="F51" s="7">
        <v>2</v>
      </c>
      <c r="G51" s="7">
        <v>0</v>
      </c>
      <c r="H51" s="7">
        <v>0</v>
      </c>
      <c r="I51" s="7">
        <v>1</v>
      </c>
      <c r="J51" s="7">
        <v>1</v>
      </c>
      <c r="K51" s="7"/>
      <c r="L51" s="7">
        <f t="shared" ref="L51" si="4">SUM(B51:K51)</f>
        <v>5</v>
      </c>
      <c r="M51" s="7"/>
      <c r="N51" t="s">
        <v>85</v>
      </c>
    </row>
    <row r="52" spans="1:15" x14ac:dyDescent="0.35">
      <c r="A52" s="3" t="s">
        <v>10</v>
      </c>
      <c r="B52" s="7" t="s">
        <v>96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5" x14ac:dyDescent="0.35">
      <c r="A53" s="4" t="s">
        <v>58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5" x14ac:dyDescent="0.35">
      <c r="A54" s="3" t="s">
        <v>9</v>
      </c>
      <c r="B54" s="7" t="s">
        <v>97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5" x14ac:dyDescent="0.35">
      <c r="A55" s="3" t="s">
        <v>10</v>
      </c>
      <c r="B55" s="7">
        <v>0</v>
      </c>
      <c r="C55" s="7">
        <v>0</v>
      </c>
      <c r="D55" s="7">
        <v>1</v>
      </c>
      <c r="E55" s="7">
        <v>0</v>
      </c>
      <c r="F55" s="7">
        <v>2</v>
      </c>
      <c r="G55" s="7">
        <v>1</v>
      </c>
      <c r="H55" s="7">
        <v>0</v>
      </c>
      <c r="I55" s="7">
        <v>2</v>
      </c>
      <c r="J55" s="7">
        <v>1</v>
      </c>
      <c r="K55" s="7"/>
      <c r="L55" s="7">
        <f t="shared" ref="L55" si="5">SUM(B55:K55)</f>
        <v>7</v>
      </c>
      <c r="M55" s="7"/>
      <c r="N55" t="s">
        <v>85</v>
      </c>
      <c r="O55" t="s">
        <v>98</v>
      </c>
    </row>
    <row r="56" spans="1:15" x14ac:dyDescent="0.35">
      <c r="A56" s="4" t="s">
        <v>59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5" x14ac:dyDescent="0.35">
      <c r="A57" s="3" t="s">
        <v>9</v>
      </c>
      <c r="B57" s="7" t="s">
        <v>97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5" x14ac:dyDescent="0.35">
      <c r="A58" s="3" t="s">
        <v>10</v>
      </c>
      <c r="B58" s="7">
        <v>0</v>
      </c>
      <c r="C58" s="7">
        <v>1</v>
      </c>
      <c r="D58" s="7">
        <v>1</v>
      </c>
      <c r="E58" s="7">
        <v>0</v>
      </c>
      <c r="F58" s="7">
        <v>1</v>
      </c>
      <c r="G58" s="7">
        <v>0</v>
      </c>
      <c r="H58" s="7">
        <v>0</v>
      </c>
      <c r="I58" s="7">
        <v>2</v>
      </c>
      <c r="J58" s="7">
        <v>0</v>
      </c>
      <c r="K58" s="7"/>
      <c r="L58" s="7">
        <f t="shared" ref="L58" si="6">SUM(B58:K58)</f>
        <v>5</v>
      </c>
      <c r="M58" s="7"/>
      <c r="N58" t="s">
        <v>85</v>
      </c>
      <c r="O58" t="s">
        <v>99</v>
      </c>
    </row>
    <row r="59" spans="1:15" x14ac:dyDescent="0.35">
      <c r="A59" s="4" t="s">
        <v>60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5" x14ac:dyDescent="0.35">
      <c r="A60" s="3" t="s">
        <v>9</v>
      </c>
      <c r="B60" s="7">
        <v>0</v>
      </c>
      <c r="C60" s="7">
        <v>0</v>
      </c>
      <c r="D60" s="7">
        <v>0</v>
      </c>
      <c r="E60" s="7">
        <v>2</v>
      </c>
      <c r="F60" s="7">
        <v>2</v>
      </c>
      <c r="G60" s="7">
        <v>2</v>
      </c>
      <c r="H60" s="7">
        <v>0</v>
      </c>
      <c r="I60" s="7">
        <v>1</v>
      </c>
      <c r="J60" s="7">
        <v>2</v>
      </c>
      <c r="K60" s="7"/>
      <c r="L60" s="7">
        <f t="shared" ref="L60:L61" si="7">SUM(B60:K60)</f>
        <v>9</v>
      </c>
      <c r="M60" s="7"/>
      <c r="N60" t="s">
        <v>85</v>
      </c>
      <c r="O60" s="7"/>
    </row>
    <row r="61" spans="1:15" x14ac:dyDescent="0.35">
      <c r="A61" s="3" t="s">
        <v>10</v>
      </c>
      <c r="B61" s="7">
        <v>0</v>
      </c>
      <c r="C61" s="7">
        <v>0</v>
      </c>
      <c r="D61" s="7">
        <v>0</v>
      </c>
      <c r="E61" s="7">
        <v>0</v>
      </c>
      <c r="F61" s="7">
        <v>2</v>
      </c>
      <c r="G61" s="7">
        <v>1</v>
      </c>
      <c r="H61" s="7">
        <v>0</v>
      </c>
      <c r="I61" s="7">
        <v>2</v>
      </c>
      <c r="J61" s="7">
        <v>1</v>
      </c>
      <c r="K61" s="7"/>
      <c r="L61" s="7">
        <f t="shared" si="7"/>
        <v>6</v>
      </c>
      <c r="M61" s="7"/>
      <c r="N61" t="s">
        <v>85</v>
      </c>
      <c r="O61" s="7"/>
    </row>
    <row r="62" spans="1:15" x14ac:dyDescent="0.35">
      <c r="A62" s="4" t="s">
        <v>61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5" x14ac:dyDescent="0.35">
      <c r="A63" s="3" t="s">
        <v>9</v>
      </c>
      <c r="B63" s="7" t="s">
        <v>97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5" x14ac:dyDescent="0.35">
      <c r="A64" s="3" t="s">
        <v>10</v>
      </c>
      <c r="B64" s="7" t="s">
        <v>96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4" x14ac:dyDescent="0.35">
      <c r="A65" s="4" t="s">
        <v>62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4" x14ac:dyDescent="0.35">
      <c r="A66" s="3" t="s">
        <v>9</v>
      </c>
      <c r="B66" s="7">
        <v>0</v>
      </c>
      <c r="C66" s="7">
        <v>1</v>
      </c>
      <c r="D66" s="7">
        <v>1</v>
      </c>
      <c r="E66" s="7">
        <v>1</v>
      </c>
      <c r="F66" s="7">
        <v>2</v>
      </c>
      <c r="G66" s="7">
        <v>0</v>
      </c>
      <c r="H66" s="7">
        <v>0</v>
      </c>
      <c r="I66" s="7">
        <v>1</v>
      </c>
      <c r="J66" s="7">
        <v>0</v>
      </c>
      <c r="K66" s="7"/>
      <c r="L66" s="7">
        <f t="shared" ref="L66" si="8">SUM(B66:K66)</f>
        <v>6</v>
      </c>
      <c r="M66" s="7"/>
      <c r="N66" t="s">
        <v>85</v>
      </c>
    </row>
    <row r="67" spans="1:14" x14ac:dyDescent="0.35">
      <c r="A67" s="3" t="s">
        <v>10</v>
      </c>
      <c r="B67" s="7" t="s">
        <v>96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4" x14ac:dyDescent="0.35">
      <c r="A68" s="4" t="s">
        <v>63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4" x14ac:dyDescent="0.35">
      <c r="A69" s="3" t="s">
        <v>9</v>
      </c>
      <c r="B69" s="7">
        <v>0</v>
      </c>
      <c r="C69" s="7">
        <v>3</v>
      </c>
      <c r="D69" s="7">
        <v>1</v>
      </c>
      <c r="E69" s="7">
        <v>0</v>
      </c>
      <c r="F69" s="7">
        <v>1</v>
      </c>
      <c r="G69" s="7">
        <v>1</v>
      </c>
      <c r="H69" s="7">
        <v>0</v>
      </c>
      <c r="I69" s="7">
        <v>1</v>
      </c>
      <c r="J69" s="7">
        <v>1</v>
      </c>
      <c r="K69" s="7"/>
      <c r="L69" s="7">
        <f t="shared" ref="L69" si="9">SUM(B69:K69)</f>
        <v>8</v>
      </c>
      <c r="M69" s="7"/>
      <c r="N69" t="s">
        <v>85</v>
      </c>
    </row>
    <row r="70" spans="1:14" x14ac:dyDescent="0.35">
      <c r="A70" s="3" t="s">
        <v>10</v>
      </c>
      <c r="B70" s="7" t="s">
        <v>101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4" x14ac:dyDescent="0.35">
      <c r="A71" s="4" t="s">
        <v>64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4" x14ac:dyDescent="0.35">
      <c r="A72" s="3" t="s">
        <v>9</v>
      </c>
      <c r="B72" s="7">
        <v>0</v>
      </c>
      <c r="C72" s="7">
        <v>0</v>
      </c>
      <c r="D72" s="7">
        <v>0</v>
      </c>
      <c r="E72" s="7">
        <v>0</v>
      </c>
      <c r="F72" s="7">
        <v>2</v>
      </c>
      <c r="G72" s="7">
        <v>0</v>
      </c>
      <c r="H72" s="7">
        <v>0</v>
      </c>
      <c r="I72" s="7">
        <v>1</v>
      </c>
      <c r="J72" s="7">
        <v>1</v>
      </c>
      <c r="K72" s="7"/>
      <c r="L72" s="7">
        <f t="shared" ref="L72" si="10">SUM(B72:K72)</f>
        <v>4</v>
      </c>
      <c r="M72" s="7"/>
      <c r="N72" t="s">
        <v>85</v>
      </c>
    </row>
    <row r="73" spans="1:14" x14ac:dyDescent="0.35">
      <c r="A73" s="3" t="s">
        <v>10</v>
      </c>
      <c r="B73" s="7" t="s">
        <v>102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t="s">
        <v>103</v>
      </c>
    </row>
    <row r="74" spans="1:14" x14ac:dyDescent="0.35">
      <c r="A74" s="4" t="s">
        <v>65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4" x14ac:dyDescent="0.35">
      <c r="A75" s="3" t="s">
        <v>9</v>
      </c>
      <c r="B75" s="7">
        <v>0</v>
      </c>
      <c r="C75" s="7">
        <v>0</v>
      </c>
      <c r="D75" s="7">
        <v>1</v>
      </c>
      <c r="E75" s="7">
        <v>0</v>
      </c>
      <c r="F75" s="7">
        <v>2</v>
      </c>
      <c r="G75" s="7">
        <v>0</v>
      </c>
      <c r="H75" s="7">
        <v>0</v>
      </c>
      <c r="I75" s="7">
        <v>0</v>
      </c>
      <c r="J75" s="7">
        <v>1</v>
      </c>
      <c r="K75" s="7"/>
      <c r="L75" s="7">
        <f t="shared" ref="L75:L76" si="11">SUM(B75:K75)</f>
        <v>4</v>
      </c>
      <c r="M75" s="7"/>
      <c r="N75" t="s">
        <v>85</v>
      </c>
    </row>
    <row r="76" spans="1:14" x14ac:dyDescent="0.35">
      <c r="A76" s="3" t="s">
        <v>10</v>
      </c>
      <c r="B76" s="7">
        <v>0</v>
      </c>
      <c r="C76" s="7">
        <v>0</v>
      </c>
      <c r="D76" s="7">
        <v>0</v>
      </c>
      <c r="E76" s="7">
        <v>0</v>
      </c>
      <c r="F76" s="7">
        <v>1</v>
      </c>
      <c r="G76" s="7">
        <v>2</v>
      </c>
      <c r="H76" s="7">
        <v>0</v>
      </c>
      <c r="I76" s="7">
        <v>0</v>
      </c>
      <c r="J76" s="7">
        <v>1</v>
      </c>
      <c r="K76" s="7"/>
      <c r="L76" s="7">
        <f t="shared" si="11"/>
        <v>4</v>
      </c>
      <c r="M76" s="7"/>
      <c r="N76" t="s">
        <v>85</v>
      </c>
    </row>
    <row r="77" spans="1:14" x14ac:dyDescent="0.35">
      <c r="A77" s="4" t="s">
        <v>66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4" x14ac:dyDescent="0.35">
      <c r="A78" s="3" t="s">
        <v>9</v>
      </c>
      <c r="B78" s="7">
        <v>0</v>
      </c>
      <c r="C78" s="7">
        <v>0</v>
      </c>
      <c r="D78" s="7">
        <v>1</v>
      </c>
      <c r="E78" s="7">
        <v>0</v>
      </c>
      <c r="F78" s="7">
        <v>2</v>
      </c>
      <c r="G78" s="7">
        <v>0</v>
      </c>
      <c r="H78" s="7">
        <v>0</v>
      </c>
      <c r="I78" s="7">
        <v>1</v>
      </c>
      <c r="J78" s="7">
        <v>0</v>
      </c>
      <c r="K78" s="7"/>
      <c r="L78" s="7">
        <f t="shared" ref="L78:L79" si="12">SUM(B78:K78)</f>
        <v>4</v>
      </c>
      <c r="M78" s="7"/>
      <c r="N78" t="s">
        <v>85</v>
      </c>
    </row>
    <row r="79" spans="1:14" x14ac:dyDescent="0.35">
      <c r="A79" s="3" t="s">
        <v>10</v>
      </c>
      <c r="B79" s="7">
        <v>0</v>
      </c>
      <c r="C79" s="7">
        <v>1</v>
      </c>
      <c r="D79" s="7">
        <v>1</v>
      </c>
      <c r="E79" s="7">
        <v>0</v>
      </c>
      <c r="F79" s="7">
        <v>2</v>
      </c>
      <c r="G79" s="7">
        <v>2</v>
      </c>
      <c r="H79" s="7">
        <v>0</v>
      </c>
      <c r="I79" s="7">
        <v>1</v>
      </c>
      <c r="J79" s="7">
        <v>2</v>
      </c>
      <c r="K79" s="7"/>
      <c r="L79" s="7">
        <f t="shared" si="12"/>
        <v>9</v>
      </c>
      <c r="M79" s="7"/>
      <c r="N79" t="s">
        <v>85</v>
      </c>
    </row>
    <row r="80" spans="1:14" x14ac:dyDescent="0.35">
      <c r="A80" s="4" t="s">
        <v>67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4" x14ac:dyDescent="0.35">
      <c r="A81" s="3" t="s">
        <v>9</v>
      </c>
      <c r="B81" s="7">
        <v>0</v>
      </c>
      <c r="C81" s="7">
        <v>3</v>
      </c>
      <c r="D81" s="7">
        <v>1</v>
      </c>
      <c r="E81" s="7">
        <v>0</v>
      </c>
      <c r="F81" s="7">
        <v>2</v>
      </c>
      <c r="G81" s="7">
        <v>2</v>
      </c>
      <c r="H81" s="7">
        <v>0</v>
      </c>
      <c r="I81" s="7">
        <v>1</v>
      </c>
      <c r="J81" s="7">
        <v>0</v>
      </c>
      <c r="K81" s="7"/>
      <c r="L81" s="7">
        <f t="shared" ref="L81:L82" si="13">SUM(B81:K81)</f>
        <v>9</v>
      </c>
      <c r="M81" s="7"/>
      <c r="N81" t="s">
        <v>85</v>
      </c>
    </row>
    <row r="82" spans="1:14" x14ac:dyDescent="0.35">
      <c r="A82" s="3" t="s">
        <v>10</v>
      </c>
      <c r="B82" s="7">
        <v>0</v>
      </c>
      <c r="C82" s="7">
        <v>1</v>
      </c>
      <c r="D82" s="7">
        <v>1</v>
      </c>
      <c r="E82" s="7">
        <v>0</v>
      </c>
      <c r="F82" s="7">
        <v>2</v>
      </c>
      <c r="G82" s="7">
        <v>2</v>
      </c>
      <c r="H82" s="7">
        <v>0</v>
      </c>
      <c r="I82" s="7">
        <v>1</v>
      </c>
      <c r="J82" s="7">
        <v>0</v>
      </c>
      <c r="K82" s="7"/>
      <c r="L82" s="7">
        <f t="shared" si="13"/>
        <v>7</v>
      </c>
      <c r="M82" s="7"/>
      <c r="N82" t="s">
        <v>85</v>
      </c>
    </row>
    <row r="83" spans="1:14" x14ac:dyDescent="0.35">
      <c r="A83" s="4" t="s">
        <v>68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4" x14ac:dyDescent="0.35">
      <c r="A84" s="3" t="s">
        <v>9</v>
      </c>
      <c r="B84" s="7">
        <v>0</v>
      </c>
      <c r="C84" s="7">
        <v>0</v>
      </c>
      <c r="D84" s="7">
        <v>1</v>
      </c>
      <c r="E84" s="7">
        <v>0</v>
      </c>
      <c r="F84" s="7">
        <v>2</v>
      </c>
      <c r="G84" s="7">
        <v>2</v>
      </c>
      <c r="H84" s="7">
        <v>1</v>
      </c>
      <c r="I84" s="7">
        <v>3</v>
      </c>
      <c r="J84" s="7">
        <v>2</v>
      </c>
      <c r="K84" s="7"/>
      <c r="L84" s="7">
        <f t="shared" ref="L84:L85" si="14">SUM(B84:K84)</f>
        <v>11</v>
      </c>
      <c r="M84" s="7"/>
      <c r="N84" t="s">
        <v>106</v>
      </c>
    </row>
    <row r="85" spans="1:14" x14ac:dyDescent="0.35">
      <c r="A85" s="3" t="s">
        <v>10</v>
      </c>
      <c r="B85" s="7">
        <v>2</v>
      </c>
      <c r="C85" s="7">
        <v>3</v>
      </c>
      <c r="D85" s="7">
        <v>2</v>
      </c>
      <c r="E85" s="7">
        <v>2</v>
      </c>
      <c r="F85" s="7">
        <v>2</v>
      </c>
      <c r="G85" s="7">
        <v>3</v>
      </c>
      <c r="H85" s="7">
        <v>0</v>
      </c>
      <c r="I85" s="7">
        <v>2</v>
      </c>
      <c r="J85" s="7">
        <v>1</v>
      </c>
      <c r="K85" s="7"/>
      <c r="L85" s="7">
        <f t="shared" si="14"/>
        <v>17</v>
      </c>
      <c r="M85" s="7"/>
      <c r="N85" t="s">
        <v>82</v>
      </c>
    </row>
    <row r="86" spans="1:14" x14ac:dyDescent="0.35">
      <c r="A86" s="4" t="s">
        <v>104</v>
      </c>
    </row>
    <row r="87" spans="1:14" x14ac:dyDescent="0.35">
      <c r="A87" s="3" t="s">
        <v>9</v>
      </c>
      <c r="B87" s="7">
        <v>1</v>
      </c>
      <c r="C87" s="7">
        <v>3</v>
      </c>
      <c r="D87" s="7">
        <v>1</v>
      </c>
      <c r="E87" s="7">
        <v>0</v>
      </c>
      <c r="F87" s="7">
        <v>2</v>
      </c>
      <c r="G87" s="7">
        <v>2</v>
      </c>
      <c r="H87" s="7">
        <v>0</v>
      </c>
      <c r="I87" s="7">
        <v>1</v>
      </c>
      <c r="J87" s="7">
        <v>1</v>
      </c>
      <c r="K87" s="7"/>
      <c r="L87" s="7">
        <f t="shared" ref="L87" si="15">SUM(B87:K87)</f>
        <v>11</v>
      </c>
      <c r="M87" s="7"/>
      <c r="N87" t="s">
        <v>83</v>
      </c>
    </row>
    <row r="88" spans="1:14" x14ac:dyDescent="0.35">
      <c r="A88" s="3" t="s">
        <v>10</v>
      </c>
      <c r="B88" s="7" t="s">
        <v>107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4" x14ac:dyDescent="0.35">
      <c r="A89" s="4" t="s">
        <v>105</v>
      </c>
    </row>
    <row r="90" spans="1:14" x14ac:dyDescent="0.35">
      <c r="A90" s="3" t="s">
        <v>9</v>
      </c>
      <c r="B90">
        <v>1</v>
      </c>
      <c r="C90">
        <v>1</v>
      </c>
      <c r="D90">
        <v>1</v>
      </c>
      <c r="E90">
        <v>0</v>
      </c>
      <c r="F90">
        <v>1</v>
      </c>
      <c r="G90">
        <v>0</v>
      </c>
      <c r="H90">
        <v>0</v>
      </c>
      <c r="I90">
        <v>1</v>
      </c>
      <c r="J90">
        <v>0</v>
      </c>
      <c r="L90" s="7">
        <f t="shared" ref="L90:L91" si="16">SUM(B90:K90)</f>
        <v>5</v>
      </c>
      <c r="M90" s="7"/>
      <c r="N90" t="s">
        <v>85</v>
      </c>
    </row>
    <row r="91" spans="1:14" x14ac:dyDescent="0.35">
      <c r="A91" s="3" t="s">
        <v>10</v>
      </c>
      <c r="B91">
        <v>0</v>
      </c>
      <c r="C91">
        <v>1</v>
      </c>
      <c r="D91">
        <v>1</v>
      </c>
      <c r="E91">
        <v>0</v>
      </c>
      <c r="F91">
        <v>2</v>
      </c>
      <c r="G91">
        <v>0</v>
      </c>
      <c r="H91">
        <v>0</v>
      </c>
      <c r="I91">
        <v>0</v>
      </c>
      <c r="J91">
        <v>0</v>
      </c>
      <c r="L91" s="7">
        <f t="shared" si="16"/>
        <v>4</v>
      </c>
      <c r="M91" s="7"/>
      <c r="N91" t="s">
        <v>85</v>
      </c>
    </row>
    <row r="92" spans="1:14" x14ac:dyDescent="0.35">
      <c r="A92" s="4"/>
    </row>
    <row r="93" spans="1:14" x14ac:dyDescent="0.35">
      <c r="A93" s="3"/>
    </row>
    <row r="94" spans="1:14" x14ac:dyDescent="0.35">
      <c r="A94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8576"/>
  <sheetViews>
    <sheetView zoomScale="70" zoomScaleNormal="70" workbookViewId="0">
      <pane ySplit="7" topLeftCell="A8" activePane="bottomLeft" state="frozen"/>
      <selection pane="bottomLeft" activeCell="I48" sqref="I48"/>
    </sheetView>
  </sheetViews>
  <sheetFormatPr defaultRowHeight="14.5" x14ac:dyDescent="0.35"/>
  <cols>
    <col min="1" max="1" width="35.453125" style="9" bestFit="1" customWidth="1"/>
    <col min="2" max="2" width="34.6328125" style="9" bestFit="1" customWidth="1"/>
    <col min="3" max="3" width="48" style="9" customWidth="1"/>
    <col min="4" max="4" width="13.6328125" style="9" customWidth="1"/>
    <col min="5" max="5" width="17.1796875" style="9" customWidth="1"/>
    <col min="6" max="6" width="14.1796875" style="9" customWidth="1"/>
    <col min="7" max="7" width="12.7265625" style="9" customWidth="1"/>
    <col min="8" max="8" width="19" style="9" customWidth="1"/>
    <col min="9" max="9" width="17.7265625" style="9" customWidth="1"/>
    <col min="10" max="10" width="11.1796875" style="9" customWidth="1"/>
    <col min="11" max="16384" width="8.7265625" style="9"/>
  </cols>
  <sheetData>
    <row r="1" spans="1:15" x14ac:dyDescent="0.35">
      <c r="A1" s="4" t="s">
        <v>19</v>
      </c>
      <c r="B1" s="4" t="s">
        <v>14</v>
      </c>
      <c r="C1" s="4" t="s">
        <v>15</v>
      </c>
      <c r="D1" s="4" t="s">
        <v>23</v>
      </c>
      <c r="E1" s="4" t="s">
        <v>26</v>
      </c>
      <c r="F1" s="4" t="s">
        <v>31</v>
      </c>
      <c r="G1" s="4" t="s">
        <v>37</v>
      </c>
      <c r="H1" s="4" t="s">
        <v>78</v>
      </c>
      <c r="I1" s="4" t="s">
        <v>72</v>
      </c>
      <c r="J1" s="4" t="s">
        <v>73</v>
      </c>
      <c r="K1" s="4"/>
    </row>
    <row r="2" spans="1:15" x14ac:dyDescent="0.35">
      <c r="A2" s="9" t="s">
        <v>18</v>
      </c>
      <c r="B2" s="4" t="s">
        <v>11</v>
      </c>
      <c r="C2" s="4" t="s">
        <v>21</v>
      </c>
      <c r="D2" s="4" t="s">
        <v>24</v>
      </c>
      <c r="E2" s="4" t="s">
        <v>27</v>
      </c>
      <c r="F2" s="4" t="s">
        <v>69</v>
      </c>
      <c r="G2" s="4" t="s">
        <v>32</v>
      </c>
      <c r="H2" s="9" t="s">
        <v>38</v>
      </c>
      <c r="I2" s="9" t="s">
        <v>43</v>
      </c>
      <c r="J2" s="9" t="s">
        <v>47</v>
      </c>
    </row>
    <row r="3" spans="1:15" x14ac:dyDescent="0.35">
      <c r="B3" s="9" t="s">
        <v>109</v>
      </c>
      <c r="C3" s="9" t="s">
        <v>20</v>
      </c>
      <c r="D3" s="9" t="s">
        <v>25</v>
      </c>
      <c r="E3" s="9" t="s">
        <v>28</v>
      </c>
      <c r="F3" s="9" t="s">
        <v>70</v>
      </c>
      <c r="G3" s="9" t="s">
        <v>33</v>
      </c>
      <c r="H3" s="9" t="s">
        <v>39</v>
      </c>
      <c r="I3" s="9" t="s">
        <v>44</v>
      </c>
      <c r="J3" s="9" t="s">
        <v>48</v>
      </c>
      <c r="N3" s="9" t="s">
        <v>79</v>
      </c>
    </row>
    <row r="4" spans="1:15" ht="29" x14ac:dyDescent="0.35">
      <c r="B4" s="3" t="s">
        <v>12</v>
      </c>
      <c r="C4" s="9" t="s">
        <v>1</v>
      </c>
      <c r="D4" s="9" t="s">
        <v>3</v>
      </c>
      <c r="E4" s="9" t="s">
        <v>5</v>
      </c>
      <c r="F4" s="10" t="s">
        <v>100</v>
      </c>
      <c r="G4" s="9" t="s">
        <v>34</v>
      </c>
      <c r="H4" s="9" t="s">
        <v>40</v>
      </c>
      <c r="I4" s="9" t="s">
        <v>45</v>
      </c>
      <c r="J4" s="9" t="s">
        <v>49</v>
      </c>
      <c r="N4" s="9" t="s">
        <v>80</v>
      </c>
    </row>
    <row r="5" spans="1:15" x14ac:dyDescent="0.35">
      <c r="B5" s="3" t="s">
        <v>0</v>
      </c>
      <c r="C5" s="9" t="s">
        <v>22</v>
      </c>
      <c r="D5" s="9" t="s">
        <v>4</v>
      </c>
      <c r="E5" s="9" t="s">
        <v>6</v>
      </c>
      <c r="F5" s="9" t="s">
        <v>71</v>
      </c>
      <c r="G5" s="9" t="s">
        <v>35</v>
      </c>
      <c r="I5" s="9" t="s">
        <v>46</v>
      </c>
      <c r="N5" s="9" t="s">
        <v>81</v>
      </c>
    </row>
    <row r="6" spans="1:15" x14ac:dyDescent="0.35">
      <c r="B6" s="2"/>
      <c r="C6" s="9" t="s">
        <v>2</v>
      </c>
      <c r="E6" s="9" t="s">
        <v>7</v>
      </c>
      <c r="G6" s="9" t="s">
        <v>36</v>
      </c>
    </row>
    <row r="7" spans="1:15" s="14" customFormat="1" x14ac:dyDescent="0.35">
      <c r="B7" s="15"/>
      <c r="E7" s="14" t="s">
        <v>8</v>
      </c>
      <c r="L7" s="16" t="s">
        <v>74</v>
      </c>
      <c r="M7" s="16"/>
      <c r="N7" s="16" t="s">
        <v>75</v>
      </c>
      <c r="O7" s="16"/>
    </row>
    <row r="8" spans="1:15" s="12" customFormat="1" x14ac:dyDescent="0.35">
      <c r="A8" s="11" t="s">
        <v>16</v>
      </c>
    </row>
    <row r="9" spans="1:15" x14ac:dyDescent="0.35">
      <c r="A9" s="3" t="s">
        <v>76</v>
      </c>
      <c r="B9" s="9">
        <v>2</v>
      </c>
      <c r="C9" s="9">
        <v>1</v>
      </c>
      <c r="D9" s="13" t="s">
        <v>108</v>
      </c>
      <c r="E9" s="9">
        <v>0</v>
      </c>
      <c r="F9" s="9">
        <v>2</v>
      </c>
      <c r="G9" s="9">
        <v>3</v>
      </c>
      <c r="H9" s="9">
        <v>0</v>
      </c>
      <c r="I9" s="9">
        <v>2</v>
      </c>
      <c r="J9" s="9" t="s">
        <v>108</v>
      </c>
      <c r="L9" s="9">
        <v>10</v>
      </c>
      <c r="N9" s="9" t="s">
        <v>112</v>
      </c>
    </row>
    <row r="10" spans="1:15" x14ac:dyDescent="0.35">
      <c r="A10" s="3" t="s">
        <v>77</v>
      </c>
      <c r="B10" s="9">
        <v>2</v>
      </c>
      <c r="C10" s="9">
        <v>1</v>
      </c>
      <c r="D10" s="9">
        <v>2</v>
      </c>
      <c r="E10" s="9">
        <v>1</v>
      </c>
      <c r="F10" s="9">
        <v>2</v>
      </c>
      <c r="G10" s="9">
        <v>3</v>
      </c>
      <c r="H10" s="9">
        <v>1</v>
      </c>
      <c r="I10" s="9">
        <v>2</v>
      </c>
      <c r="J10" s="9">
        <v>1</v>
      </c>
      <c r="L10" s="9">
        <v>15</v>
      </c>
      <c r="N10" s="9" t="s">
        <v>111</v>
      </c>
    </row>
    <row r="11" spans="1:15" x14ac:dyDescent="0.35">
      <c r="A11" s="4" t="s">
        <v>13</v>
      </c>
    </row>
    <row r="12" spans="1:15" x14ac:dyDescent="0.35">
      <c r="A12" s="3" t="s">
        <v>84</v>
      </c>
      <c r="B12" s="9">
        <v>1</v>
      </c>
      <c r="C12" s="9">
        <v>1</v>
      </c>
      <c r="D12" s="9" t="s">
        <v>108</v>
      </c>
      <c r="E12" s="9">
        <v>0</v>
      </c>
      <c r="F12" s="9">
        <v>2</v>
      </c>
      <c r="G12" s="9">
        <v>1</v>
      </c>
      <c r="H12" s="9">
        <v>0</v>
      </c>
      <c r="I12" s="9">
        <v>1</v>
      </c>
      <c r="J12" s="9">
        <v>1</v>
      </c>
      <c r="L12" s="9">
        <v>7</v>
      </c>
      <c r="N12" s="9" t="s">
        <v>110</v>
      </c>
    </row>
    <row r="13" spans="1:15" x14ac:dyDescent="0.35">
      <c r="A13" s="3" t="s">
        <v>10</v>
      </c>
      <c r="B13" s="9">
        <v>0</v>
      </c>
      <c r="C13" s="9">
        <v>0</v>
      </c>
      <c r="D13" s="9" t="s">
        <v>108</v>
      </c>
      <c r="E13" s="9">
        <v>1</v>
      </c>
      <c r="F13" s="9">
        <v>2</v>
      </c>
      <c r="G13" s="9">
        <v>1</v>
      </c>
      <c r="H13" s="9">
        <v>0</v>
      </c>
      <c r="I13" s="9">
        <v>1</v>
      </c>
      <c r="J13" s="9">
        <v>2</v>
      </c>
      <c r="L13" s="9">
        <v>7</v>
      </c>
      <c r="N13" s="9" t="s">
        <v>110</v>
      </c>
    </row>
    <row r="14" spans="1:15" x14ac:dyDescent="0.35">
      <c r="A14" s="4" t="s">
        <v>17</v>
      </c>
    </row>
    <row r="15" spans="1:15" x14ac:dyDescent="0.35">
      <c r="A15" s="3" t="s">
        <v>9</v>
      </c>
      <c r="B15" s="9">
        <v>0</v>
      </c>
      <c r="C15" s="9">
        <v>0</v>
      </c>
      <c r="D15" s="9">
        <v>0</v>
      </c>
      <c r="E15" s="9">
        <v>2</v>
      </c>
      <c r="F15" s="9">
        <v>2</v>
      </c>
      <c r="G15" s="9">
        <v>2</v>
      </c>
      <c r="H15" s="9">
        <v>0</v>
      </c>
      <c r="I15" s="9">
        <v>1</v>
      </c>
      <c r="J15" s="9">
        <v>1</v>
      </c>
      <c r="L15" s="9">
        <v>8</v>
      </c>
      <c r="N15" s="9" t="s">
        <v>110</v>
      </c>
    </row>
    <row r="16" spans="1:15" x14ac:dyDescent="0.35">
      <c r="A16" s="3" t="s">
        <v>10</v>
      </c>
      <c r="B16" s="9">
        <v>0</v>
      </c>
      <c r="C16" s="9">
        <v>0</v>
      </c>
      <c r="D16" s="9">
        <v>1</v>
      </c>
      <c r="E16" s="9">
        <v>0</v>
      </c>
      <c r="F16" s="9">
        <v>2</v>
      </c>
      <c r="G16" s="9">
        <v>2</v>
      </c>
      <c r="H16" s="9">
        <v>0</v>
      </c>
      <c r="I16" s="9">
        <v>0</v>
      </c>
      <c r="J16" s="9">
        <v>1</v>
      </c>
      <c r="L16" s="9">
        <v>6</v>
      </c>
      <c r="N16" s="9" t="s">
        <v>110</v>
      </c>
    </row>
    <row r="17" spans="1:14" x14ac:dyDescent="0.35">
      <c r="A17" s="4" t="s">
        <v>29</v>
      </c>
    </row>
    <row r="18" spans="1:14" x14ac:dyDescent="0.35">
      <c r="A18" s="3" t="s">
        <v>87</v>
      </c>
      <c r="B18" s="9">
        <v>0</v>
      </c>
      <c r="C18" s="9">
        <v>0</v>
      </c>
      <c r="D18" s="9" t="s">
        <v>108</v>
      </c>
      <c r="E18" s="9">
        <v>0</v>
      </c>
      <c r="F18" s="9">
        <v>0</v>
      </c>
      <c r="G18" s="9">
        <v>2</v>
      </c>
      <c r="H18" s="9">
        <v>0</v>
      </c>
      <c r="I18" s="9">
        <v>1</v>
      </c>
      <c r="J18" s="9">
        <v>1</v>
      </c>
      <c r="L18" s="9">
        <v>4</v>
      </c>
      <c r="N18" s="9" t="s">
        <v>110</v>
      </c>
    </row>
    <row r="19" spans="1:14" x14ac:dyDescent="0.35">
      <c r="A19" s="3" t="s">
        <v>10</v>
      </c>
      <c r="B19" s="9">
        <v>0</v>
      </c>
      <c r="C19" s="9">
        <v>0</v>
      </c>
      <c r="D19" s="9" t="s">
        <v>108</v>
      </c>
      <c r="E19" s="9">
        <v>0</v>
      </c>
      <c r="F19" s="9">
        <v>0</v>
      </c>
      <c r="G19" s="9">
        <v>2</v>
      </c>
      <c r="H19" s="9">
        <v>0</v>
      </c>
      <c r="I19" s="9">
        <v>0</v>
      </c>
      <c r="J19" s="9">
        <v>1</v>
      </c>
      <c r="L19" s="9">
        <v>3</v>
      </c>
      <c r="N19" s="9" t="s">
        <v>110</v>
      </c>
    </row>
    <row r="20" spans="1:14" x14ac:dyDescent="0.35">
      <c r="A20" s="4" t="s">
        <v>30</v>
      </c>
    </row>
    <row r="21" spans="1:14" x14ac:dyDescent="0.35">
      <c r="A21" s="3" t="s">
        <v>88</v>
      </c>
      <c r="B21" s="9">
        <v>1</v>
      </c>
      <c r="C21" s="9">
        <v>1</v>
      </c>
      <c r="D21" s="9" t="s">
        <v>108</v>
      </c>
      <c r="E21" s="9">
        <v>1</v>
      </c>
      <c r="F21" s="9">
        <v>2</v>
      </c>
      <c r="G21" s="9">
        <v>2</v>
      </c>
      <c r="H21" s="9">
        <v>0</v>
      </c>
      <c r="I21" s="9">
        <v>1</v>
      </c>
      <c r="J21" s="9">
        <v>1</v>
      </c>
      <c r="L21" s="9">
        <v>9</v>
      </c>
      <c r="N21" s="9" t="s">
        <v>110</v>
      </c>
    </row>
    <row r="22" spans="1:14" x14ac:dyDescent="0.35">
      <c r="A22" s="3" t="s">
        <v>10</v>
      </c>
      <c r="B22" s="9">
        <v>0</v>
      </c>
      <c r="C22" s="9">
        <v>0</v>
      </c>
      <c r="D22" s="9">
        <v>0</v>
      </c>
      <c r="E22" s="9">
        <v>0</v>
      </c>
      <c r="F22" s="9">
        <v>2</v>
      </c>
      <c r="G22" s="9">
        <v>2</v>
      </c>
      <c r="H22" s="9">
        <v>0</v>
      </c>
      <c r="I22" s="9">
        <v>1</v>
      </c>
      <c r="J22" s="9">
        <v>0</v>
      </c>
      <c r="L22" s="9">
        <v>5</v>
      </c>
      <c r="N22" s="9" t="s">
        <v>110</v>
      </c>
    </row>
    <row r="23" spans="1:14" x14ac:dyDescent="0.35">
      <c r="A23" s="4" t="s">
        <v>41</v>
      </c>
    </row>
    <row r="24" spans="1:14" x14ac:dyDescent="0.35">
      <c r="A24" s="3" t="s">
        <v>89</v>
      </c>
      <c r="B24" s="9">
        <v>0</v>
      </c>
      <c r="C24" s="9">
        <v>1</v>
      </c>
      <c r="D24" s="9">
        <v>0</v>
      </c>
      <c r="E24" s="9">
        <v>1</v>
      </c>
      <c r="F24" s="9">
        <v>0</v>
      </c>
      <c r="G24" s="9">
        <v>2</v>
      </c>
      <c r="H24" s="9">
        <v>0</v>
      </c>
      <c r="I24" s="9">
        <v>1</v>
      </c>
      <c r="J24" s="9">
        <v>0</v>
      </c>
      <c r="L24" s="9">
        <v>5</v>
      </c>
      <c r="N24" s="9" t="s">
        <v>110</v>
      </c>
    </row>
    <row r="25" spans="1:14" x14ac:dyDescent="0.35">
      <c r="A25" s="3" t="s">
        <v>10</v>
      </c>
      <c r="B25" s="9">
        <v>0</v>
      </c>
      <c r="C25" s="9">
        <v>0</v>
      </c>
      <c r="D25" s="9" t="s">
        <v>108</v>
      </c>
      <c r="E25" s="9">
        <v>1</v>
      </c>
      <c r="F25" s="9">
        <v>1</v>
      </c>
      <c r="G25" s="9">
        <v>2</v>
      </c>
      <c r="H25" s="9">
        <v>0</v>
      </c>
      <c r="I25" s="9">
        <v>1</v>
      </c>
      <c r="J25" s="9">
        <v>0</v>
      </c>
      <c r="L25" s="9">
        <v>5</v>
      </c>
      <c r="N25" s="9" t="s">
        <v>110</v>
      </c>
    </row>
    <row r="26" spans="1:14" x14ac:dyDescent="0.35">
      <c r="A26" s="4" t="s">
        <v>42</v>
      </c>
    </row>
    <row r="27" spans="1:14" x14ac:dyDescent="0.35">
      <c r="A27" s="3" t="s">
        <v>9</v>
      </c>
      <c r="B27" s="9">
        <v>0</v>
      </c>
      <c r="C27" s="9">
        <v>0</v>
      </c>
      <c r="D27" s="9" t="s">
        <v>108</v>
      </c>
      <c r="E27" s="9">
        <v>0</v>
      </c>
      <c r="F27" s="9">
        <v>2</v>
      </c>
      <c r="G27" s="9">
        <v>3</v>
      </c>
      <c r="H27" s="9">
        <v>0</v>
      </c>
      <c r="I27" s="9">
        <v>3</v>
      </c>
      <c r="J27" s="9">
        <v>1</v>
      </c>
      <c r="L27" s="9">
        <v>9</v>
      </c>
      <c r="N27" s="9" t="s">
        <v>110</v>
      </c>
    </row>
    <row r="28" spans="1:14" x14ac:dyDescent="0.35">
      <c r="A28" s="3" t="s">
        <v>10</v>
      </c>
      <c r="B28" s="9">
        <v>2</v>
      </c>
      <c r="C28" s="9">
        <v>3</v>
      </c>
      <c r="D28" s="9" t="s">
        <v>108</v>
      </c>
      <c r="E28" s="9">
        <v>1</v>
      </c>
      <c r="F28" s="9">
        <v>0</v>
      </c>
      <c r="G28" s="9">
        <v>2</v>
      </c>
      <c r="H28" s="9">
        <v>0</v>
      </c>
      <c r="I28" s="9">
        <v>3</v>
      </c>
      <c r="J28" s="9">
        <v>2</v>
      </c>
      <c r="L28" s="9">
        <v>13</v>
      </c>
      <c r="N28" s="9" t="s">
        <v>111</v>
      </c>
    </row>
    <row r="29" spans="1:14" x14ac:dyDescent="0.35">
      <c r="A29" s="4" t="s">
        <v>50</v>
      </c>
    </row>
    <row r="30" spans="1:14" x14ac:dyDescent="0.35">
      <c r="A30" s="3" t="s">
        <v>92</v>
      </c>
      <c r="B30" s="9">
        <v>2</v>
      </c>
      <c r="C30" s="9">
        <v>3</v>
      </c>
      <c r="D30" s="9" t="s">
        <v>108</v>
      </c>
      <c r="E30" s="9">
        <v>0</v>
      </c>
      <c r="F30" s="9">
        <v>2</v>
      </c>
      <c r="G30" s="9">
        <v>2</v>
      </c>
      <c r="H30" s="9">
        <v>0</v>
      </c>
      <c r="I30" s="9">
        <v>1</v>
      </c>
      <c r="J30" s="9">
        <v>1</v>
      </c>
      <c r="L30" s="9">
        <v>11</v>
      </c>
      <c r="N30" s="9" t="s">
        <v>112</v>
      </c>
    </row>
    <row r="31" spans="1:14" x14ac:dyDescent="0.35">
      <c r="A31" s="3" t="s">
        <v>93</v>
      </c>
      <c r="B31" s="9">
        <v>2</v>
      </c>
      <c r="C31" s="9">
        <v>3</v>
      </c>
      <c r="D31" s="9" t="s">
        <v>108</v>
      </c>
      <c r="E31" s="9">
        <v>1</v>
      </c>
      <c r="F31" s="9">
        <v>1</v>
      </c>
      <c r="G31" s="9">
        <v>2</v>
      </c>
      <c r="H31" s="9">
        <v>0</v>
      </c>
      <c r="I31" s="9">
        <v>1</v>
      </c>
      <c r="J31" s="9" t="s">
        <v>108</v>
      </c>
      <c r="L31" s="9">
        <v>10</v>
      </c>
      <c r="N31" s="9" t="s">
        <v>112</v>
      </c>
    </row>
    <row r="32" spans="1:14" x14ac:dyDescent="0.35">
      <c r="A32" s="4" t="s">
        <v>51</v>
      </c>
    </row>
    <row r="33" spans="1:14" x14ac:dyDescent="0.35">
      <c r="A33" s="3" t="s">
        <v>9</v>
      </c>
      <c r="B33" s="9" t="s">
        <v>113</v>
      </c>
      <c r="N33" s="9" t="s">
        <v>115</v>
      </c>
    </row>
    <row r="34" spans="1:14" x14ac:dyDescent="0.35">
      <c r="A34" s="3" t="s">
        <v>10</v>
      </c>
      <c r="B34" s="9" t="s">
        <v>113</v>
      </c>
      <c r="N34" s="9" t="s">
        <v>115</v>
      </c>
    </row>
    <row r="35" spans="1:14" x14ac:dyDescent="0.35">
      <c r="A35" s="4" t="s">
        <v>52</v>
      </c>
    </row>
    <row r="36" spans="1:14" x14ac:dyDescent="0.35">
      <c r="A36" s="3" t="s">
        <v>9</v>
      </c>
      <c r="B36" s="9">
        <v>2</v>
      </c>
      <c r="C36" s="9">
        <v>3</v>
      </c>
      <c r="D36" s="9" t="s">
        <v>108</v>
      </c>
      <c r="E36" s="9">
        <v>1</v>
      </c>
      <c r="F36" s="9">
        <v>1</v>
      </c>
      <c r="G36" s="9">
        <v>1</v>
      </c>
      <c r="H36" s="9">
        <v>0</v>
      </c>
      <c r="I36" s="9">
        <v>2</v>
      </c>
      <c r="J36" s="9" t="s">
        <v>108</v>
      </c>
      <c r="L36" s="9">
        <v>10</v>
      </c>
      <c r="N36" s="9" t="s">
        <v>112</v>
      </c>
    </row>
    <row r="37" spans="1:14" x14ac:dyDescent="0.35">
      <c r="A37" s="3" t="s">
        <v>10</v>
      </c>
      <c r="B37" s="9" t="s">
        <v>114</v>
      </c>
    </row>
    <row r="38" spans="1:14" x14ac:dyDescent="0.35">
      <c r="A38" s="4" t="s">
        <v>53</v>
      </c>
    </row>
    <row r="39" spans="1:14" x14ac:dyDescent="0.35">
      <c r="A39" s="3" t="s">
        <v>9</v>
      </c>
      <c r="B39" s="9">
        <v>0</v>
      </c>
      <c r="C39" s="9">
        <v>0</v>
      </c>
      <c r="D39" s="9" t="s">
        <v>108</v>
      </c>
      <c r="E39" s="9">
        <v>1</v>
      </c>
      <c r="F39" s="9">
        <v>0</v>
      </c>
      <c r="G39" s="9">
        <v>2</v>
      </c>
      <c r="H39" s="9">
        <v>0</v>
      </c>
      <c r="I39" s="9">
        <v>1</v>
      </c>
      <c r="J39" s="9">
        <v>0</v>
      </c>
      <c r="L39" s="9">
        <v>4</v>
      </c>
      <c r="N39" s="9" t="s">
        <v>110</v>
      </c>
    </row>
    <row r="40" spans="1:14" x14ac:dyDescent="0.35">
      <c r="A40" s="3" t="s">
        <v>10</v>
      </c>
      <c r="B40" s="9">
        <v>0</v>
      </c>
      <c r="C40" s="9">
        <v>0</v>
      </c>
      <c r="D40" s="9">
        <v>0</v>
      </c>
      <c r="E40" s="9">
        <v>1</v>
      </c>
      <c r="F40" s="9">
        <v>0</v>
      </c>
      <c r="G40" s="9">
        <v>2</v>
      </c>
      <c r="H40" s="9">
        <v>0</v>
      </c>
      <c r="I40" s="9">
        <v>1</v>
      </c>
      <c r="J40" s="9">
        <v>1</v>
      </c>
      <c r="L40" s="9">
        <v>5</v>
      </c>
      <c r="N40" s="9" t="s">
        <v>110</v>
      </c>
    </row>
    <row r="41" spans="1:14" x14ac:dyDescent="0.35">
      <c r="A41" s="4" t="s">
        <v>54</v>
      </c>
    </row>
    <row r="42" spans="1:14" x14ac:dyDescent="0.35">
      <c r="A42" s="3" t="s">
        <v>9</v>
      </c>
      <c r="B42" s="9">
        <v>2</v>
      </c>
      <c r="C42" s="9">
        <v>0</v>
      </c>
      <c r="D42" s="9">
        <v>2</v>
      </c>
      <c r="E42" s="9">
        <v>1</v>
      </c>
      <c r="F42" s="9">
        <v>2</v>
      </c>
      <c r="G42" s="9">
        <v>3</v>
      </c>
      <c r="H42" s="9">
        <v>0</v>
      </c>
      <c r="I42" s="9">
        <v>1</v>
      </c>
      <c r="J42" s="9">
        <v>1</v>
      </c>
      <c r="L42" s="9">
        <v>12</v>
      </c>
      <c r="N42" s="9" t="s">
        <v>110</v>
      </c>
    </row>
    <row r="43" spans="1:14" x14ac:dyDescent="0.35">
      <c r="A43" s="3" t="s">
        <v>10</v>
      </c>
      <c r="B43" s="9">
        <v>0</v>
      </c>
      <c r="C43" s="9">
        <v>0</v>
      </c>
      <c r="D43" s="9" t="s">
        <v>108</v>
      </c>
      <c r="E43" s="9">
        <v>2</v>
      </c>
      <c r="F43" s="9">
        <v>2</v>
      </c>
      <c r="G43" s="9" t="s">
        <v>108</v>
      </c>
      <c r="H43" s="9">
        <v>0</v>
      </c>
      <c r="I43" s="9">
        <v>0</v>
      </c>
      <c r="J43" s="9">
        <v>1</v>
      </c>
      <c r="L43" s="9">
        <v>5</v>
      </c>
      <c r="N43" s="9" t="s">
        <v>110</v>
      </c>
    </row>
    <row r="44" spans="1:14" x14ac:dyDescent="0.35">
      <c r="A44" s="4" t="s">
        <v>55</v>
      </c>
    </row>
    <row r="45" spans="1:14" x14ac:dyDescent="0.35">
      <c r="A45" s="3" t="s">
        <v>9</v>
      </c>
      <c r="B45" s="9">
        <v>2</v>
      </c>
      <c r="C45" s="9">
        <v>1</v>
      </c>
      <c r="D45" s="9" t="s">
        <v>108</v>
      </c>
      <c r="E45" s="9">
        <v>0</v>
      </c>
      <c r="F45" s="9">
        <v>1</v>
      </c>
      <c r="G45" s="9">
        <v>1</v>
      </c>
      <c r="H45" s="9">
        <v>0</v>
      </c>
      <c r="I45" s="9">
        <v>1</v>
      </c>
      <c r="J45" s="9">
        <v>1</v>
      </c>
      <c r="L45" s="9">
        <v>7</v>
      </c>
      <c r="N45" s="9" t="s">
        <v>110</v>
      </c>
    </row>
    <row r="46" spans="1:14" x14ac:dyDescent="0.35">
      <c r="A46" s="3" t="s">
        <v>10</v>
      </c>
      <c r="B46" s="9">
        <v>2</v>
      </c>
      <c r="C46" s="9">
        <v>3</v>
      </c>
      <c r="D46" s="9" t="s">
        <v>108</v>
      </c>
      <c r="E46" s="9">
        <v>0</v>
      </c>
      <c r="F46" s="9">
        <v>2</v>
      </c>
      <c r="G46" s="9" t="s">
        <v>108</v>
      </c>
      <c r="H46" s="9" t="s">
        <v>108</v>
      </c>
      <c r="I46" s="9" t="s">
        <v>108</v>
      </c>
      <c r="J46" s="9" t="s">
        <v>108</v>
      </c>
      <c r="L46" s="9">
        <v>7</v>
      </c>
      <c r="N46" s="9" t="s">
        <v>112</v>
      </c>
    </row>
    <row r="47" spans="1:14" x14ac:dyDescent="0.35">
      <c r="A47" s="4" t="s">
        <v>56</v>
      </c>
    </row>
    <row r="48" spans="1:14" x14ac:dyDescent="0.35">
      <c r="A48" s="3" t="s">
        <v>9</v>
      </c>
      <c r="B48" s="9">
        <v>1</v>
      </c>
      <c r="C48" s="9">
        <v>1</v>
      </c>
      <c r="D48" s="9">
        <v>0</v>
      </c>
      <c r="E48" s="9">
        <v>0</v>
      </c>
      <c r="F48" s="9">
        <v>2</v>
      </c>
      <c r="G48" s="9" t="s">
        <v>108</v>
      </c>
      <c r="H48" s="9" t="s">
        <v>108</v>
      </c>
      <c r="I48" s="9" t="s">
        <v>108</v>
      </c>
      <c r="J48" s="9" t="s">
        <v>108</v>
      </c>
      <c r="L48" s="9">
        <v>4</v>
      </c>
      <c r="N48" s="9" t="s">
        <v>112</v>
      </c>
    </row>
    <row r="49" spans="1:14" x14ac:dyDescent="0.35">
      <c r="A49" s="3" t="s">
        <v>10</v>
      </c>
      <c r="B49" s="9">
        <v>1</v>
      </c>
      <c r="C49" s="9">
        <v>1</v>
      </c>
      <c r="D49" s="9" t="s">
        <v>108</v>
      </c>
      <c r="E49" s="9">
        <v>0</v>
      </c>
      <c r="F49" s="9">
        <v>2</v>
      </c>
      <c r="G49" s="9">
        <v>2</v>
      </c>
      <c r="H49" s="9">
        <v>0</v>
      </c>
      <c r="I49" s="9">
        <v>1</v>
      </c>
      <c r="J49" s="9">
        <v>1</v>
      </c>
      <c r="L49" s="9">
        <v>8</v>
      </c>
      <c r="N49" s="9" t="s">
        <v>110</v>
      </c>
    </row>
    <row r="50" spans="1:14" x14ac:dyDescent="0.35">
      <c r="A50" s="4" t="s">
        <v>57</v>
      </c>
    </row>
    <row r="51" spans="1:14" x14ac:dyDescent="0.35">
      <c r="A51" s="3" t="s">
        <v>9</v>
      </c>
      <c r="B51" s="9">
        <v>0</v>
      </c>
      <c r="C51" s="9">
        <v>0</v>
      </c>
      <c r="D51" s="9" t="s">
        <v>108</v>
      </c>
      <c r="E51" s="9">
        <v>1</v>
      </c>
      <c r="F51" s="9">
        <v>2</v>
      </c>
      <c r="G51" s="9">
        <v>1</v>
      </c>
      <c r="H51" s="9">
        <v>0</v>
      </c>
      <c r="I51" s="9">
        <v>0</v>
      </c>
      <c r="J51" s="9">
        <v>1</v>
      </c>
      <c r="L51" s="9">
        <v>9</v>
      </c>
      <c r="N51" s="9" t="s">
        <v>110</v>
      </c>
    </row>
    <row r="52" spans="1:14" x14ac:dyDescent="0.35">
      <c r="A52" s="3" t="s">
        <v>10</v>
      </c>
      <c r="B52" s="9" t="s">
        <v>114</v>
      </c>
      <c r="N52" s="9" t="s">
        <v>117</v>
      </c>
    </row>
    <row r="53" spans="1:14" x14ac:dyDescent="0.35">
      <c r="A53" s="4" t="s">
        <v>58</v>
      </c>
    </row>
    <row r="54" spans="1:14" x14ac:dyDescent="0.35">
      <c r="A54" s="3" t="s">
        <v>9</v>
      </c>
      <c r="B54" s="9" t="s">
        <v>113</v>
      </c>
      <c r="N54" s="9" t="s">
        <v>116</v>
      </c>
    </row>
    <row r="55" spans="1:14" x14ac:dyDescent="0.35">
      <c r="A55" s="3" t="s">
        <v>10</v>
      </c>
      <c r="B55" s="9">
        <v>0</v>
      </c>
      <c r="C55" s="9">
        <v>0</v>
      </c>
      <c r="D55" s="9" t="s">
        <v>108</v>
      </c>
      <c r="E55" s="9">
        <v>0</v>
      </c>
      <c r="F55" s="9">
        <v>2</v>
      </c>
      <c r="G55" s="9">
        <v>2</v>
      </c>
      <c r="H55" s="9">
        <v>0</v>
      </c>
      <c r="I55" s="9">
        <v>1</v>
      </c>
      <c r="J55" s="9" t="s">
        <v>108</v>
      </c>
      <c r="L55" s="9">
        <v>5</v>
      </c>
      <c r="N55" s="9" t="s">
        <v>110</v>
      </c>
    </row>
    <row r="56" spans="1:14" x14ac:dyDescent="0.35">
      <c r="A56" s="4" t="s">
        <v>59</v>
      </c>
    </row>
    <row r="57" spans="1:14" x14ac:dyDescent="0.35">
      <c r="A57" s="3" t="s">
        <v>9</v>
      </c>
      <c r="B57" s="9" t="s">
        <v>113</v>
      </c>
      <c r="N57" s="9" t="s">
        <v>116</v>
      </c>
    </row>
    <row r="58" spans="1:14" x14ac:dyDescent="0.35">
      <c r="A58" s="3" t="s">
        <v>10</v>
      </c>
      <c r="B58" s="9">
        <v>0</v>
      </c>
      <c r="C58" s="9">
        <v>1</v>
      </c>
      <c r="D58" s="9" t="s">
        <v>108</v>
      </c>
      <c r="E58" s="9">
        <v>1</v>
      </c>
      <c r="F58" s="9">
        <v>1</v>
      </c>
      <c r="G58" s="9">
        <v>0</v>
      </c>
      <c r="H58" s="9">
        <v>0</v>
      </c>
      <c r="I58" s="9">
        <v>1</v>
      </c>
      <c r="J58" s="9" t="s">
        <v>108</v>
      </c>
      <c r="L58" s="9">
        <v>4</v>
      </c>
      <c r="N58" s="9" t="s">
        <v>110</v>
      </c>
    </row>
    <row r="59" spans="1:14" x14ac:dyDescent="0.35">
      <c r="A59" s="4" t="s">
        <v>60</v>
      </c>
    </row>
    <row r="60" spans="1:14" x14ac:dyDescent="0.35">
      <c r="A60" s="3" t="s">
        <v>9</v>
      </c>
      <c r="B60" s="9">
        <v>0</v>
      </c>
      <c r="C60" s="9">
        <v>0</v>
      </c>
      <c r="D60" s="9">
        <v>1</v>
      </c>
      <c r="E60" s="9">
        <v>2</v>
      </c>
      <c r="F60" s="9">
        <v>2</v>
      </c>
      <c r="G60" s="9">
        <v>3</v>
      </c>
      <c r="H60" s="9">
        <v>0</v>
      </c>
      <c r="I60" s="9">
        <v>1</v>
      </c>
      <c r="J60" s="9" t="s">
        <v>108</v>
      </c>
      <c r="L60" s="9">
        <v>9</v>
      </c>
      <c r="N60" s="9" t="s">
        <v>110</v>
      </c>
    </row>
    <row r="61" spans="1:14" x14ac:dyDescent="0.35">
      <c r="A61" s="3" t="s">
        <v>10</v>
      </c>
      <c r="B61" s="9">
        <v>0</v>
      </c>
      <c r="C61" s="9">
        <v>0</v>
      </c>
      <c r="D61" s="9">
        <v>1</v>
      </c>
      <c r="E61" s="9">
        <v>0</v>
      </c>
      <c r="F61" s="9">
        <v>2</v>
      </c>
      <c r="G61" s="9" t="s">
        <v>108</v>
      </c>
      <c r="H61" s="9">
        <v>0</v>
      </c>
      <c r="I61" s="9">
        <v>1</v>
      </c>
      <c r="J61" s="9" t="s">
        <v>108</v>
      </c>
      <c r="L61" s="9">
        <v>4</v>
      </c>
      <c r="N61" s="9" t="s">
        <v>110</v>
      </c>
    </row>
    <row r="62" spans="1:14" x14ac:dyDescent="0.35">
      <c r="A62" s="4" t="s">
        <v>61</v>
      </c>
    </row>
    <row r="63" spans="1:14" x14ac:dyDescent="0.35">
      <c r="A63" s="3" t="s">
        <v>9</v>
      </c>
      <c r="B63" s="9" t="s">
        <v>113</v>
      </c>
      <c r="N63" s="9" t="s">
        <v>110</v>
      </c>
    </row>
    <row r="64" spans="1:14" x14ac:dyDescent="0.35">
      <c r="A64" s="3" t="s">
        <v>10</v>
      </c>
      <c r="B64" s="9" t="s">
        <v>114</v>
      </c>
      <c r="N64" s="9" t="s">
        <v>117</v>
      </c>
    </row>
    <row r="65" spans="1:14" x14ac:dyDescent="0.35">
      <c r="A65" s="4" t="s">
        <v>62</v>
      </c>
    </row>
    <row r="66" spans="1:14" x14ac:dyDescent="0.35">
      <c r="A66" s="3" t="s">
        <v>9</v>
      </c>
      <c r="B66" s="9" t="s">
        <v>108</v>
      </c>
      <c r="C66" s="9">
        <v>0</v>
      </c>
      <c r="D66" s="9" t="s">
        <v>108</v>
      </c>
      <c r="E66" s="9">
        <v>1</v>
      </c>
      <c r="F66" s="9">
        <v>2</v>
      </c>
      <c r="G66" s="9">
        <v>0</v>
      </c>
      <c r="H66" s="9">
        <v>0</v>
      </c>
      <c r="I66" s="9">
        <v>1</v>
      </c>
      <c r="J66" s="9">
        <v>0</v>
      </c>
      <c r="L66" s="9">
        <v>4</v>
      </c>
      <c r="N66" s="9" t="s">
        <v>110</v>
      </c>
    </row>
    <row r="67" spans="1:14" x14ac:dyDescent="0.35">
      <c r="A67" s="3" t="s">
        <v>10</v>
      </c>
      <c r="B67" s="9" t="s">
        <v>114</v>
      </c>
      <c r="N67" s="9" t="s">
        <v>117</v>
      </c>
    </row>
    <row r="68" spans="1:14" x14ac:dyDescent="0.35">
      <c r="A68" s="4" t="s">
        <v>63</v>
      </c>
    </row>
    <row r="69" spans="1:14" x14ac:dyDescent="0.35">
      <c r="A69" s="3" t="s">
        <v>9</v>
      </c>
      <c r="B69" s="9">
        <v>0</v>
      </c>
      <c r="C69" s="9">
        <v>3</v>
      </c>
      <c r="D69" s="9" t="s">
        <v>108</v>
      </c>
      <c r="E69" s="9">
        <v>1</v>
      </c>
      <c r="F69" s="9">
        <v>1</v>
      </c>
      <c r="G69" s="9">
        <v>2</v>
      </c>
      <c r="H69" s="9">
        <v>0</v>
      </c>
      <c r="I69" s="9">
        <v>1</v>
      </c>
      <c r="J69" s="9" t="s">
        <v>108</v>
      </c>
      <c r="L69" s="9">
        <v>8</v>
      </c>
      <c r="N69" s="9" t="s">
        <v>110</v>
      </c>
    </row>
    <row r="70" spans="1:14" x14ac:dyDescent="0.35">
      <c r="A70" s="3" t="s">
        <v>10</v>
      </c>
      <c r="B70" s="9" t="s">
        <v>108</v>
      </c>
      <c r="C70" s="9">
        <v>3</v>
      </c>
      <c r="D70" s="9">
        <v>1</v>
      </c>
      <c r="E70" s="9">
        <v>1</v>
      </c>
      <c r="F70" s="9">
        <v>1</v>
      </c>
      <c r="G70" s="9" t="s">
        <v>108</v>
      </c>
      <c r="H70" s="9" t="s">
        <v>108</v>
      </c>
      <c r="I70" s="9" t="s">
        <v>108</v>
      </c>
      <c r="J70" s="9" t="s">
        <v>108</v>
      </c>
      <c r="N70" s="9" t="s">
        <v>112</v>
      </c>
    </row>
    <row r="71" spans="1:14" x14ac:dyDescent="0.35">
      <c r="A71" s="4" t="s">
        <v>64</v>
      </c>
    </row>
    <row r="72" spans="1:14" x14ac:dyDescent="0.35">
      <c r="A72" s="3" t="s">
        <v>9</v>
      </c>
      <c r="B72" s="9">
        <v>0</v>
      </c>
      <c r="C72" s="9">
        <v>0</v>
      </c>
      <c r="D72" s="9" t="s">
        <v>108</v>
      </c>
      <c r="E72" s="9">
        <v>1</v>
      </c>
      <c r="F72" s="9">
        <v>2</v>
      </c>
      <c r="G72" s="9">
        <v>0</v>
      </c>
      <c r="H72" s="9">
        <v>0</v>
      </c>
      <c r="I72" s="9">
        <v>1</v>
      </c>
      <c r="J72" s="9">
        <v>1</v>
      </c>
      <c r="L72" s="9">
        <v>5</v>
      </c>
      <c r="N72" s="9" t="s">
        <v>110</v>
      </c>
    </row>
    <row r="73" spans="1:14" x14ac:dyDescent="0.35">
      <c r="A73" s="3" t="s">
        <v>10</v>
      </c>
      <c r="N73" s="9" t="s">
        <v>118</v>
      </c>
    </row>
    <row r="74" spans="1:14" x14ac:dyDescent="0.35">
      <c r="A74" s="4" t="s">
        <v>65</v>
      </c>
    </row>
    <row r="75" spans="1:14" x14ac:dyDescent="0.35">
      <c r="A75" s="3" t="s">
        <v>9</v>
      </c>
      <c r="B75" s="9">
        <v>0</v>
      </c>
      <c r="C75" s="9">
        <v>0</v>
      </c>
      <c r="D75" s="9">
        <v>1</v>
      </c>
      <c r="E75" s="9">
        <v>0</v>
      </c>
      <c r="F75" s="9">
        <v>2</v>
      </c>
      <c r="G75" s="9">
        <v>0</v>
      </c>
      <c r="H75" s="9">
        <v>0</v>
      </c>
      <c r="I75" s="9">
        <v>1</v>
      </c>
      <c r="J75" s="9">
        <v>1</v>
      </c>
      <c r="L75" s="9">
        <v>5</v>
      </c>
      <c r="N75" s="9" t="s">
        <v>110</v>
      </c>
    </row>
    <row r="76" spans="1:14" x14ac:dyDescent="0.35">
      <c r="A76" s="3" t="s">
        <v>10</v>
      </c>
      <c r="B76" s="9">
        <v>0</v>
      </c>
      <c r="C76" s="9">
        <v>0</v>
      </c>
      <c r="D76" s="9" t="s">
        <v>108</v>
      </c>
      <c r="E76" s="9">
        <v>1</v>
      </c>
      <c r="F76" s="9">
        <v>1</v>
      </c>
      <c r="G76" s="9">
        <v>3</v>
      </c>
      <c r="H76" s="9">
        <v>0</v>
      </c>
      <c r="I76" s="9">
        <v>1</v>
      </c>
      <c r="J76" s="9">
        <v>1</v>
      </c>
      <c r="L76" s="9">
        <v>7</v>
      </c>
      <c r="N76" s="9" t="s">
        <v>110</v>
      </c>
    </row>
    <row r="77" spans="1:14" x14ac:dyDescent="0.35">
      <c r="A77" s="4" t="s">
        <v>66</v>
      </c>
    </row>
    <row r="78" spans="1:14" x14ac:dyDescent="0.35">
      <c r="A78" s="3" t="s">
        <v>9</v>
      </c>
      <c r="B78" s="9">
        <v>0</v>
      </c>
      <c r="C78" s="9">
        <v>0</v>
      </c>
      <c r="D78" s="9" t="s">
        <v>108</v>
      </c>
      <c r="E78" s="9">
        <v>1</v>
      </c>
      <c r="F78" s="9">
        <v>2</v>
      </c>
      <c r="G78" s="9">
        <v>0</v>
      </c>
      <c r="H78" s="9">
        <v>0</v>
      </c>
      <c r="I78" s="9">
        <v>1</v>
      </c>
      <c r="J78" s="9">
        <v>1</v>
      </c>
      <c r="L78" s="9">
        <v>5</v>
      </c>
      <c r="N78" s="9" t="s">
        <v>110</v>
      </c>
    </row>
    <row r="79" spans="1:14" x14ac:dyDescent="0.35">
      <c r="A79" s="3" t="s">
        <v>10</v>
      </c>
      <c r="B79" s="9">
        <v>2</v>
      </c>
      <c r="C79" s="9">
        <v>1</v>
      </c>
      <c r="D79" s="9" t="s">
        <v>108</v>
      </c>
      <c r="E79" s="9">
        <v>0</v>
      </c>
      <c r="F79" s="9">
        <v>2</v>
      </c>
      <c r="G79" s="9">
        <v>3</v>
      </c>
      <c r="H79" s="9">
        <v>0</v>
      </c>
      <c r="I79" s="9">
        <v>2</v>
      </c>
      <c r="J79" s="9">
        <v>2</v>
      </c>
      <c r="L79" s="9">
        <v>12</v>
      </c>
      <c r="N79" s="9" t="s">
        <v>112</v>
      </c>
    </row>
    <row r="80" spans="1:14" x14ac:dyDescent="0.35">
      <c r="A80" s="4" t="s">
        <v>67</v>
      </c>
    </row>
    <row r="81" spans="1:14" x14ac:dyDescent="0.35">
      <c r="A81" s="3" t="s">
        <v>9</v>
      </c>
      <c r="B81" s="9">
        <v>0</v>
      </c>
      <c r="C81" s="9">
        <v>2</v>
      </c>
      <c r="D81" s="9">
        <v>1</v>
      </c>
      <c r="E81" s="9">
        <v>0</v>
      </c>
      <c r="F81" s="9">
        <v>2</v>
      </c>
      <c r="G81" s="9">
        <v>3</v>
      </c>
      <c r="H81" s="9">
        <v>0</v>
      </c>
      <c r="I81" s="9">
        <v>1</v>
      </c>
      <c r="J81" s="9">
        <v>0</v>
      </c>
      <c r="L81" s="9">
        <v>9</v>
      </c>
      <c r="N81" s="9" t="s">
        <v>110</v>
      </c>
    </row>
    <row r="82" spans="1:14" x14ac:dyDescent="0.35">
      <c r="A82" s="3" t="s">
        <v>10</v>
      </c>
      <c r="B82" s="9">
        <v>0</v>
      </c>
      <c r="C82" s="9">
        <v>0</v>
      </c>
      <c r="D82" s="9" t="s">
        <v>108</v>
      </c>
      <c r="E82" s="9">
        <v>0</v>
      </c>
      <c r="F82" s="9">
        <v>2</v>
      </c>
      <c r="G82" s="9">
        <v>3</v>
      </c>
      <c r="H82" s="9">
        <v>0</v>
      </c>
      <c r="I82" s="9">
        <v>1</v>
      </c>
      <c r="J82" s="9">
        <v>1</v>
      </c>
      <c r="L82" s="9">
        <v>7</v>
      </c>
      <c r="N82" s="9" t="s">
        <v>110</v>
      </c>
    </row>
    <row r="83" spans="1:14" x14ac:dyDescent="0.35">
      <c r="A83" s="4" t="s">
        <v>68</v>
      </c>
    </row>
    <row r="84" spans="1:14" x14ac:dyDescent="0.35">
      <c r="A84" s="3" t="s">
        <v>9</v>
      </c>
      <c r="B84" s="9">
        <v>1</v>
      </c>
      <c r="C84" s="9">
        <v>0</v>
      </c>
      <c r="D84" s="9" t="s">
        <v>108</v>
      </c>
      <c r="E84" s="9" t="s">
        <v>119</v>
      </c>
      <c r="F84" s="9">
        <v>2</v>
      </c>
      <c r="G84" s="9">
        <v>3</v>
      </c>
      <c r="H84" s="9">
        <v>0</v>
      </c>
      <c r="I84" s="9">
        <v>1</v>
      </c>
      <c r="J84" s="9">
        <v>1</v>
      </c>
      <c r="L84" s="9">
        <v>8</v>
      </c>
      <c r="N84" s="9" t="s">
        <v>110</v>
      </c>
    </row>
    <row r="85" spans="1:14" x14ac:dyDescent="0.35">
      <c r="A85" s="3" t="s">
        <v>10</v>
      </c>
      <c r="B85" s="9">
        <v>2</v>
      </c>
      <c r="C85" s="9">
        <v>3</v>
      </c>
      <c r="D85" s="9" t="s">
        <v>108</v>
      </c>
      <c r="E85" s="9">
        <v>2</v>
      </c>
      <c r="F85" s="9">
        <v>2</v>
      </c>
      <c r="G85" s="9">
        <v>3</v>
      </c>
      <c r="H85" s="9">
        <v>1</v>
      </c>
      <c r="I85" s="9">
        <v>2</v>
      </c>
      <c r="J85" s="9">
        <v>2</v>
      </c>
      <c r="L85" s="9">
        <v>17</v>
      </c>
      <c r="N85" s="9" t="s">
        <v>120</v>
      </c>
    </row>
    <row r="86" spans="1:14" x14ac:dyDescent="0.35">
      <c r="A86" s="4" t="s">
        <v>104</v>
      </c>
    </row>
    <row r="87" spans="1:14" x14ac:dyDescent="0.35">
      <c r="A87" s="3" t="s">
        <v>9</v>
      </c>
      <c r="B87" s="9" t="s">
        <v>121</v>
      </c>
      <c r="N87" s="9" t="s">
        <v>112</v>
      </c>
    </row>
    <row r="88" spans="1:14" x14ac:dyDescent="0.35">
      <c r="A88" s="3" t="s">
        <v>10</v>
      </c>
      <c r="B88" s="9" t="s">
        <v>121</v>
      </c>
      <c r="N88" s="9" t="s">
        <v>112</v>
      </c>
    </row>
    <row r="89" spans="1:14" x14ac:dyDescent="0.35">
      <c r="A89" s="4" t="s">
        <v>105</v>
      </c>
    </row>
    <row r="90" spans="1:14" x14ac:dyDescent="0.35">
      <c r="A90" s="3" t="s">
        <v>9</v>
      </c>
      <c r="B90" s="9">
        <v>1</v>
      </c>
      <c r="C90" s="9">
        <v>1</v>
      </c>
      <c r="D90" s="9" t="s">
        <v>108</v>
      </c>
      <c r="E90" s="9">
        <v>0</v>
      </c>
      <c r="F90" s="9">
        <v>2</v>
      </c>
      <c r="G90" s="9">
        <v>0</v>
      </c>
      <c r="H90" s="9">
        <v>0</v>
      </c>
      <c r="I90" s="9">
        <v>1</v>
      </c>
      <c r="J90" s="9">
        <v>1</v>
      </c>
      <c r="L90" s="9">
        <v>9</v>
      </c>
      <c r="N90" s="9" t="s">
        <v>110</v>
      </c>
    </row>
    <row r="91" spans="1:14" x14ac:dyDescent="0.35">
      <c r="A91" s="3" t="s">
        <v>10</v>
      </c>
      <c r="B91" s="9" t="s">
        <v>108</v>
      </c>
      <c r="C91" s="9">
        <v>1</v>
      </c>
      <c r="D91" s="9" t="s">
        <v>108</v>
      </c>
      <c r="E91" s="9">
        <v>1</v>
      </c>
      <c r="F91" s="9">
        <v>2</v>
      </c>
      <c r="G91" s="9">
        <v>0</v>
      </c>
      <c r="H91" s="9">
        <v>0</v>
      </c>
      <c r="I91" s="9">
        <v>0</v>
      </c>
      <c r="J91" s="9">
        <v>1</v>
      </c>
      <c r="L91" s="9">
        <v>5</v>
      </c>
      <c r="N91" s="9" t="s">
        <v>110</v>
      </c>
    </row>
    <row r="1048576" spans="14:14" x14ac:dyDescent="0.35">
      <c r="N1048576" s="9" t="s">
        <v>122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opLeftCell="A67" workbookViewId="0">
      <selection activeCell="G80" sqref="G80"/>
    </sheetView>
  </sheetViews>
  <sheetFormatPr defaultRowHeight="14.5" x14ac:dyDescent="0.35"/>
  <cols>
    <col min="1" max="1" width="14.26953125" bestFit="1" customWidth="1"/>
    <col min="3" max="3" width="31.6328125" bestFit="1" customWidth="1"/>
    <col min="5" max="5" width="26.36328125" bestFit="1" customWidth="1"/>
    <col min="6" max="6" width="16.26953125" customWidth="1"/>
    <col min="7" max="7" width="9.90625" bestFit="1" customWidth="1"/>
  </cols>
  <sheetData>
    <row r="1" spans="1:7" x14ac:dyDescent="0.35">
      <c r="A1" s="1" t="s">
        <v>16</v>
      </c>
      <c r="B1" s="1" t="s">
        <v>124</v>
      </c>
      <c r="C1" s="1"/>
      <c r="D1" s="1" t="s">
        <v>123</v>
      </c>
      <c r="E1" s="1"/>
      <c r="F1" s="1" t="s">
        <v>126</v>
      </c>
      <c r="G1" s="1" t="s">
        <v>125</v>
      </c>
    </row>
    <row r="2" spans="1:7" x14ac:dyDescent="0.35">
      <c r="A2" s="3" t="s">
        <v>76</v>
      </c>
      <c r="B2">
        <v>10</v>
      </c>
      <c r="C2" t="s">
        <v>83</v>
      </c>
      <c r="D2" s="9">
        <v>10</v>
      </c>
      <c r="E2" s="9" t="s">
        <v>112</v>
      </c>
      <c r="F2" s="9">
        <f>D2-B2</f>
        <v>0</v>
      </c>
      <c r="G2" s="9" t="s">
        <v>111</v>
      </c>
    </row>
    <row r="3" spans="1:7" x14ac:dyDescent="0.35">
      <c r="A3" s="3" t="s">
        <v>77</v>
      </c>
      <c r="B3">
        <v>15</v>
      </c>
      <c r="C3" t="s">
        <v>82</v>
      </c>
      <c r="D3" s="9">
        <v>15</v>
      </c>
      <c r="E3" s="9" t="s">
        <v>111</v>
      </c>
      <c r="F3" s="9">
        <f t="shared" ref="F3:F66" si="0">D3-B3</f>
        <v>0</v>
      </c>
      <c r="G3" s="9" t="s">
        <v>111</v>
      </c>
    </row>
    <row r="4" spans="1:7" x14ac:dyDescent="0.35">
      <c r="A4" s="4" t="s">
        <v>13</v>
      </c>
      <c r="D4" s="9"/>
      <c r="E4" s="9"/>
      <c r="F4" s="9"/>
    </row>
    <row r="5" spans="1:7" x14ac:dyDescent="0.35">
      <c r="A5" s="3" t="s">
        <v>84</v>
      </c>
      <c r="B5">
        <v>5</v>
      </c>
      <c r="C5" t="s">
        <v>85</v>
      </c>
      <c r="D5" s="9">
        <v>7</v>
      </c>
      <c r="E5" s="9" t="s">
        <v>110</v>
      </c>
      <c r="F5" s="9">
        <f t="shared" si="0"/>
        <v>2</v>
      </c>
      <c r="G5" s="9" t="s">
        <v>110</v>
      </c>
    </row>
    <row r="6" spans="1:7" x14ac:dyDescent="0.35">
      <c r="A6" s="3" t="s">
        <v>10</v>
      </c>
      <c r="B6">
        <v>9</v>
      </c>
      <c r="C6" t="s">
        <v>86</v>
      </c>
      <c r="D6" s="9">
        <v>7</v>
      </c>
      <c r="E6" s="9" t="s">
        <v>110</v>
      </c>
      <c r="F6" s="9">
        <f t="shared" si="0"/>
        <v>-2</v>
      </c>
      <c r="G6" s="9" t="s">
        <v>110</v>
      </c>
    </row>
    <row r="7" spans="1:7" x14ac:dyDescent="0.35">
      <c r="A7" s="1" t="s">
        <v>17</v>
      </c>
      <c r="D7" s="9"/>
      <c r="E7" s="9"/>
      <c r="F7" s="9"/>
    </row>
    <row r="8" spans="1:7" x14ac:dyDescent="0.35">
      <c r="A8" s="3" t="s">
        <v>9</v>
      </c>
      <c r="B8">
        <v>6</v>
      </c>
      <c r="C8" t="s">
        <v>85</v>
      </c>
      <c r="D8" s="9">
        <v>8</v>
      </c>
      <c r="E8" s="9" t="s">
        <v>110</v>
      </c>
      <c r="F8" s="9">
        <f t="shared" si="0"/>
        <v>2</v>
      </c>
      <c r="G8" s="9" t="s">
        <v>110</v>
      </c>
    </row>
    <row r="9" spans="1:7" x14ac:dyDescent="0.35">
      <c r="A9" s="3" t="s">
        <v>10</v>
      </c>
      <c r="B9">
        <v>6</v>
      </c>
      <c r="C9" t="s">
        <v>85</v>
      </c>
      <c r="D9" s="9">
        <v>6</v>
      </c>
      <c r="E9" s="9" t="s">
        <v>110</v>
      </c>
      <c r="F9" s="9">
        <f t="shared" si="0"/>
        <v>0</v>
      </c>
      <c r="G9" s="9" t="s">
        <v>110</v>
      </c>
    </row>
    <row r="10" spans="1:7" x14ac:dyDescent="0.35">
      <c r="A10" s="4" t="s">
        <v>29</v>
      </c>
      <c r="D10" s="9"/>
      <c r="E10" s="9"/>
      <c r="F10" s="9"/>
    </row>
    <row r="11" spans="1:7" x14ac:dyDescent="0.35">
      <c r="A11" s="3" t="s">
        <v>87</v>
      </c>
      <c r="B11">
        <v>6</v>
      </c>
      <c r="C11" t="s">
        <v>85</v>
      </c>
      <c r="D11" s="9">
        <v>4</v>
      </c>
      <c r="E11" s="9" t="s">
        <v>110</v>
      </c>
      <c r="F11" s="9">
        <f t="shared" si="0"/>
        <v>-2</v>
      </c>
      <c r="G11" s="9" t="s">
        <v>110</v>
      </c>
    </row>
    <row r="12" spans="1:7" x14ac:dyDescent="0.35">
      <c r="A12" s="3" t="s">
        <v>10</v>
      </c>
      <c r="B12">
        <v>5</v>
      </c>
      <c r="C12" t="s">
        <v>85</v>
      </c>
      <c r="D12" s="9">
        <v>3</v>
      </c>
      <c r="E12" s="9" t="s">
        <v>110</v>
      </c>
      <c r="F12" s="9">
        <f t="shared" si="0"/>
        <v>-2</v>
      </c>
      <c r="G12" s="9" t="s">
        <v>110</v>
      </c>
    </row>
    <row r="13" spans="1:7" x14ac:dyDescent="0.35">
      <c r="A13" s="1" t="s">
        <v>30</v>
      </c>
      <c r="D13" s="9"/>
      <c r="E13" s="9"/>
      <c r="F13" s="9"/>
    </row>
    <row r="14" spans="1:7" x14ac:dyDescent="0.35">
      <c r="A14" s="3" t="s">
        <v>88</v>
      </c>
      <c r="B14">
        <v>8</v>
      </c>
      <c r="C14" t="s">
        <v>85</v>
      </c>
      <c r="D14" s="9">
        <v>9</v>
      </c>
      <c r="E14" s="9" t="s">
        <v>110</v>
      </c>
      <c r="F14" s="9">
        <f t="shared" si="0"/>
        <v>1</v>
      </c>
      <c r="G14" s="9" t="s">
        <v>110</v>
      </c>
    </row>
    <row r="15" spans="1:7" x14ac:dyDescent="0.35">
      <c r="A15" s="3" t="s">
        <v>10</v>
      </c>
      <c r="B15">
        <v>5</v>
      </c>
      <c r="C15" t="s">
        <v>85</v>
      </c>
      <c r="D15" s="9">
        <v>5</v>
      </c>
      <c r="E15" s="9" t="s">
        <v>110</v>
      </c>
      <c r="F15" s="9">
        <f t="shared" si="0"/>
        <v>0</v>
      </c>
      <c r="G15" s="9" t="s">
        <v>110</v>
      </c>
    </row>
    <row r="16" spans="1:7" x14ac:dyDescent="0.35">
      <c r="A16" s="4" t="s">
        <v>41</v>
      </c>
      <c r="D16" s="9"/>
      <c r="E16" s="9"/>
      <c r="F16" s="9"/>
    </row>
    <row r="17" spans="1:8" x14ac:dyDescent="0.35">
      <c r="A17" s="3" t="s">
        <v>89</v>
      </c>
      <c r="B17">
        <v>8</v>
      </c>
      <c r="C17" t="s">
        <v>85</v>
      </c>
      <c r="D17" s="9">
        <v>5</v>
      </c>
      <c r="E17" s="9" t="s">
        <v>110</v>
      </c>
      <c r="F17" s="9">
        <f t="shared" si="0"/>
        <v>-3</v>
      </c>
      <c r="G17" s="9" t="s">
        <v>110</v>
      </c>
    </row>
    <row r="18" spans="1:8" x14ac:dyDescent="0.35">
      <c r="A18" s="3" t="s">
        <v>10</v>
      </c>
      <c r="B18">
        <v>13</v>
      </c>
      <c r="C18" t="s">
        <v>91</v>
      </c>
      <c r="D18" s="9">
        <v>5</v>
      </c>
      <c r="E18" s="9" t="s">
        <v>110</v>
      </c>
      <c r="F18" s="17">
        <f t="shared" si="0"/>
        <v>-8</v>
      </c>
      <c r="G18" s="17" t="s">
        <v>111</v>
      </c>
      <c r="H18" t="s">
        <v>129</v>
      </c>
    </row>
    <row r="19" spans="1:8" x14ac:dyDescent="0.35">
      <c r="A19" s="4" t="s">
        <v>42</v>
      </c>
      <c r="D19" s="9"/>
      <c r="E19" s="9"/>
      <c r="F19" s="9"/>
    </row>
    <row r="20" spans="1:8" x14ac:dyDescent="0.35">
      <c r="A20" s="3" t="s">
        <v>9</v>
      </c>
      <c r="B20">
        <v>6</v>
      </c>
      <c r="C20" t="s">
        <v>85</v>
      </c>
      <c r="D20" s="9">
        <v>9</v>
      </c>
      <c r="E20" s="9" t="s">
        <v>110</v>
      </c>
      <c r="F20" s="9">
        <f t="shared" si="0"/>
        <v>3</v>
      </c>
      <c r="G20" t="s">
        <v>110</v>
      </c>
    </row>
    <row r="21" spans="1:8" x14ac:dyDescent="0.35">
      <c r="A21" s="3" t="s">
        <v>10</v>
      </c>
      <c r="B21">
        <v>13</v>
      </c>
      <c r="C21" t="s">
        <v>91</v>
      </c>
      <c r="D21" s="9">
        <v>13</v>
      </c>
      <c r="E21" s="9" t="s">
        <v>111</v>
      </c>
      <c r="F21" s="9">
        <f t="shared" si="0"/>
        <v>0</v>
      </c>
      <c r="G21" t="s">
        <v>111</v>
      </c>
    </row>
    <row r="22" spans="1:8" x14ac:dyDescent="0.35">
      <c r="A22" s="4" t="s">
        <v>50</v>
      </c>
      <c r="D22" s="9"/>
      <c r="E22" s="9"/>
      <c r="F22" s="9"/>
    </row>
    <row r="23" spans="1:8" x14ac:dyDescent="0.35">
      <c r="A23" s="3" t="s">
        <v>92</v>
      </c>
      <c r="B23">
        <v>10</v>
      </c>
      <c r="C23" t="s">
        <v>85</v>
      </c>
      <c r="D23" s="9">
        <v>11</v>
      </c>
      <c r="E23" s="9" t="s">
        <v>112</v>
      </c>
      <c r="F23" s="9">
        <f t="shared" si="0"/>
        <v>1</v>
      </c>
      <c r="G23" t="s">
        <v>110</v>
      </c>
    </row>
    <row r="24" spans="1:8" x14ac:dyDescent="0.35">
      <c r="A24" s="3" t="s">
        <v>93</v>
      </c>
      <c r="B24">
        <v>8</v>
      </c>
      <c r="C24" t="s">
        <v>85</v>
      </c>
      <c r="D24" s="9">
        <v>10</v>
      </c>
      <c r="E24" s="9" t="s">
        <v>112</v>
      </c>
      <c r="F24" s="9">
        <f t="shared" si="0"/>
        <v>2</v>
      </c>
      <c r="G24" t="s">
        <v>110</v>
      </c>
    </row>
    <row r="25" spans="1:8" x14ac:dyDescent="0.35">
      <c r="A25" s="4" t="s">
        <v>51</v>
      </c>
      <c r="D25" s="9"/>
      <c r="E25" s="9"/>
      <c r="F25" s="9"/>
    </row>
    <row r="26" spans="1:8" x14ac:dyDescent="0.35">
      <c r="A26" s="3" t="s">
        <v>9</v>
      </c>
      <c r="D26" s="9"/>
      <c r="E26" s="9" t="s">
        <v>115</v>
      </c>
      <c r="F26" s="9"/>
    </row>
    <row r="27" spans="1:8" x14ac:dyDescent="0.35">
      <c r="A27" s="3" t="s">
        <v>10</v>
      </c>
      <c r="D27" s="9"/>
      <c r="E27" s="9" t="s">
        <v>115</v>
      </c>
      <c r="F27" s="9"/>
    </row>
    <row r="28" spans="1:8" x14ac:dyDescent="0.35">
      <c r="A28" s="4" t="s">
        <v>52</v>
      </c>
      <c r="D28" s="9"/>
      <c r="E28" s="9"/>
      <c r="F28" s="9"/>
    </row>
    <row r="29" spans="1:8" x14ac:dyDescent="0.35">
      <c r="A29" s="3" t="s">
        <v>9</v>
      </c>
      <c r="B29">
        <v>8</v>
      </c>
      <c r="C29" t="s">
        <v>85</v>
      </c>
      <c r="D29" s="9">
        <v>10</v>
      </c>
      <c r="E29" s="9" t="s">
        <v>112</v>
      </c>
      <c r="F29" s="9">
        <f t="shared" si="0"/>
        <v>2</v>
      </c>
      <c r="G29" t="s">
        <v>110</v>
      </c>
    </row>
    <row r="30" spans="1:8" x14ac:dyDescent="0.35">
      <c r="A30" s="3" t="s">
        <v>10</v>
      </c>
      <c r="D30" s="9"/>
      <c r="E30" s="9"/>
      <c r="F30" s="9"/>
    </row>
    <row r="31" spans="1:8" x14ac:dyDescent="0.35">
      <c r="A31" s="4" t="s">
        <v>53</v>
      </c>
      <c r="D31" s="9"/>
      <c r="E31" s="9"/>
      <c r="F31" s="9"/>
    </row>
    <row r="32" spans="1:8" x14ac:dyDescent="0.35">
      <c r="A32" s="3" t="s">
        <v>9</v>
      </c>
      <c r="B32">
        <v>4</v>
      </c>
      <c r="C32" t="s">
        <v>85</v>
      </c>
      <c r="D32" s="9">
        <v>4</v>
      </c>
      <c r="E32" s="9" t="s">
        <v>110</v>
      </c>
      <c r="F32" s="9">
        <f t="shared" si="0"/>
        <v>0</v>
      </c>
      <c r="G32" t="s">
        <v>110</v>
      </c>
    </row>
    <row r="33" spans="1:7" x14ac:dyDescent="0.35">
      <c r="A33" s="3" t="s">
        <v>10</v>
      </c>
      <c r="B33">
        <v>4</v>
      </c>
      <c r="C33" t="s">
        <v>85</v>
      </c>
      <c r="D33" s="9">
        <v>5</v>
      </c>
      <c r="E33" s="9" t="s">
        <v>110</v>
      </c>
      <c r="F33" s="9">
        <f t="shared" si="0"/>
        <v>1</v>
      </c>
      <c r="G33" t="s">
        <v>110</v>
      </c>
    </row>
    <row r="34" spans="1:7" x14ac:dyDescent="0.35">
      <c r="A34" s="4" t="s">
        <v>54</v>
      </c>
      <c r="D34" s="9"/>
      <c r="E34" s="9"/>
      <c r="F34" s="9"/>
    </row>
    <row r="35" spans="1:7" x14ac:dyDescent="0.35">
      <c r="A35" s="3" t="s">
        <v>9</v>
      </c>
      <c r="B35">
        <v>9</v>
      </c>
      <c r="C35" t="s">
        <v>85</v>
      </c>
      <c r="D35" s="9">
        <v>12</v>
      </c>
      <c r="E35" s="9" t="s">
        <v>110</v>
      </c>
      <c r="F35" s="9">
        <f t="shared" si="0"/>
        <v>3</v>
      </c>
      <c r="G35" t="s">
        <v>110</v>
      </c>
    </row>
    <row r="36" spans="1:7" x14ac:dyDescent="0.35">
      <c r="A36" s="3" t="s">
        <v>10</v>
      </c>
      <c r="B36">
        <v>7</v>
      </c>
      <c r="C36" t="s">
        <v>85</v>
      </c>
      <c r="D36" s="9">
        <v>5</v>
      </c>
      <c r="E36" s="9" t="s">
        <v>110</v>
      </c>
      <c r="F36" s="9">
        <f t="shared" si="0"/>
        <v>-2</v>
      </c>
      <c r="G36" t="s">
        <v>110</v>
      </c>
    </row>
    <row r="37" spans="1:7" x14ac:dyDescent="0.35">
      <c r="A37" s="4" t="s">
        <v>55</v>
      </c>
      <c r="D37" s="9"/>
      <c r="E37" s="9"/>
      <c r="F37" s="9"/>
    </row>
    <row r="38" spans="1:7" x14ac:dyDescent="0.35">
      <c r="A38" s="3" t="s">
        <v>9</v>
      </c>
      <c r="B38">
        <v>10</v>
      </c>
      <c r="C38" t="s">
        <v>85</v>
      </c>
      <c r="D38" s="9">
        <v>7</v>
      </c>
      <c r="E38" s="9" t="s">
        <v>110</v>
      </c>
      <c r="F38" s="9">
        <f t="shared" si="0"/>
        <v>-3</v>
      </c>
      <c r="G38" t="s">
        <v>110</v>
      </c>
    </row>
    <row r="39" spans="1:7" x14ac:dyDescent="0.35">
      <c r="A39" s="3" t="s">
        <v>10</v>
      </c>
      <c r="B39">
        <v>11</v>
      </c>
      <c r="C39" t="s">
        <v>85</v>
      </c>
      <c r="D39" s="9">
        <v>7</v>
      </c>
      <c r="E39" s="9" t="s">
        <v>112</v>
      </c>
      <c r="F39" s="9">
        <f t="shared" si="0"/>
        <v>-4</v>
      </c>
      <c r="G39" t="s">
        <v>110</v>
      </c>
    </row>
    <row r="40" spans="1:7" x14ac:dyDescent="0.35">
      <c r="A40" s="4" t="s">
        <v>56</v>
      </c>
      <c r="D40" s="9"/>
      <c r="E40" s="9"/>
      <c r="F40" s="9"/>
    </row>
    <row r="41" spans="1:7" x14ac:dyDescent="0.35">
      <c r="A41" s="3" t="s">
        <v>9</v>
      </c>
      <c r="B41">
        <v>3</v>
      </c>
      <c r="C41" t="s">
        <v>85</v>
      </c>
      <c r="D41" s="9">
        <v>4</v>
      </c>
      <c r="E41" s="9" t="s">
        <v>112</v>
      </c>
      <c r="F41" s="9">
        <f t="shared" si="0"/>
        <v>1</v>
      </c>
      <c r="G41" t="s">
        <v>110</v>
      </c>
    </row>
    <row r="42" spans="1:7" x14ac:dyDescent="0.35">
      <c r="A42" s="3" t="s">
        <v>10</v>
      </c>
      <c r="B42">
        <v>7</v>
      </c>
      <c r="C42" t="s">
        <v>85</v>
      </c>
      <c r="D42" s="9">
        <v>8</v>
      </c>
      <c r="E42" s="9" t="s">
        <v>110</v>
      </c>
      <c r="F42" s="9">
        <f t="shared" si="0"/>
        <v>1</v>
      </c>
      <c r="G42" t="s">
        <v>110</v>
      </c>
    </row>
    <row r="43" spans="1:7" x14ac:dyDescent="0.35">
      <c r="A43" s="4" t="s">
        <v>57</v>
      </c>
      <c r="D43" s="9"/>
      <c r="E43" s="9"/>
      <c r="F43" s="9"/>
    </row>
    <row r="44" spans="1:7" x14ac:dyDescent="0.35">
      <c r="A44" s="3" t="s">
        <v>9</v>
      </c>
      <c r="B44">
        <v>5</v>
      </c>
      <c r="C44" t="s">
        <v>85</v>
      </c>
      <c r="D44" s="9">
        <v>9</v>
      </c>
      <c r="E44" s="9" t="s">
        <v>110</v>
      </c>
      <c r="F44" s="9">
        <f t="shared" si="0"/>
        <v>4</v>
      </c>
      <c r="G44" t="s">
        <v>110</v>
      </c>
    </row>
    <row r="45" spans="1:7" x14ac:dyDescent="0.35">
      <c r="A45" s="3" t="s">
        <v>10</v>
      </c>
      <c r="D45" s="9"/>
      <c r="E45" s="9" t="s">
        <v>117</v>
      </c>
      <c r="F45" s="9"/>
    </row>
    <row r="46" spans="1:7" x14ac:dyDescent="0.35">
      <c r="A46" s="4" t="s">
        <v>58</v>
      </c>
      <c r="D46" s="9"/>
      <c r="E46" s="9"/>
      <c r="F46" s="9"/>
    </row>
    <row r="47" spans="1:7" x14ac:dyDescent="0.35">
      <c r="A47" s="3" t="s">
        <v>9</v>
      </c>
      <c r="D47" s="9"/>
      <c r="E47" s="9" t="s">
        <v>116</v>
      </c>
      <c r="F47" s="9"/>
    </row>
    <row r="48" spans="1:7" x14ac:dyDescent="0.35">
      <c r="A48" s="3" t="s">
        <v>10</v>
      </c>
      <c r="B48">
        <v>7</v>
      </c>
      <c r="C48" t="s">
        <v>85</v>
      </c>
      <c r="D48" s="9">
        <v>5</v>
      </c>
      <c r="E48" s="9" t="s">
        <v>110</v>
      </c>
      <c r="F48" s="9">
        <f t="shared" si="0"/>
        <v>-2</v>
      </c>
      <c r="G48" t="s">
        <v>110</v>
      </c>
    </row>
    <row r="49" spans="1:7" x14ac:dyDescent="0.35">
      <c r="A49" s="4" t="s">
        <v>59</v>
      </c>
      <c r="D49" s="9"/>
      <c r="E49" s="9"/>
      <c r="F49" s="9"/>
    </row>
    <row r="50" spans="1:7" x14ac:dyDescent="0.35">
      <c r="A50" s="3" t="s">
        <v>9</v>
      </c>
      <c r="D50" s="9"/>
      <c r="E50" s="9" t="s">
        <v>116</v>
      </c>
      <c r="F50" s="9"/>
    </row>
    <row r="51" spans="1:7" x14ac:dyDescent="0.35">
      <c r="A51" s="3" t="s">
        <v>10</v>
      </c>
      <c r="B51">
        <v>5</v>
      </c>
      <c r="C51" t="s">
        <v>85</v>
      </c>
      <c r="D51" s="9">
        <v>4</v>
      </c>
      <c r="E51" s="9" t="s">
        <v>110</v>
      </c>
      <c r="F51" s="9">
        <f t="shared" si="0"/>
        <v>-1</v>
      </c>
      <c r="G51" t="s">
        <v>110</v>
      </c>
    </row>
    <row r="52" spans="1:7" x14ac:dyDescent="0.35">
      <c r="A52" s="4" t="s">
        <v>60</v>
      </c>
      <c r="D52" s="9"/>
      <c r="E52" s="9"/>
      <c r="F52" s="9"/>
    </row>
    <row r="53" spans="1:7" x14ac:dyDescent="0.35">
      <c r="A53" s="3" t="s">
        <v>9</v>
      </c>
      <c r="B53">
        <v>9</v>
      </c>
      <c r="C53" t="s">
        <v>85</v>
      </c>
      <c r="D53" s="9">
        <v>9</v>
      </c>
      <c r="E53" s="9" t="s">
        <v>110</v>
      </c>
      <c r="F53" s="9">
        <f t="shared" si="0"/>
        <v>0</v>
      </c>
      <c r="G53" t="s">
        <v>110</v>
      </c>
    </row>
    <row r="54" spans="1:7" x14ac:dyDescent="0.35">
      <c r="A54" s="3" t="s">
        <v>10</v>
      </c>
      <c r="B54">
        <v>6</v>
      </c>
      <c r="C54" t="s">
        <v>85</v>
      </c>
      <c r="D54" s="9">
        <v>4</v>
      </c>
      <c r="E54" s="9" t="s">
        <v>110</v>
      </c>
      <c r="F54" s="9">
        <f t="shared" si="0"/>
        <v>-2</v>
      </c>
      <c r="G54" t="s">
        <v>110</v>
      </c>
    </row>
    <row r="55" spans="1:7" x14ac:dyDescent="0.35">
      <c r="A55" s="4" t="s">
        <v>61</v>
      </c>
      <c r="D55" s="9"/>
      <c r="E55" s="9"/>
      <c r="F55" s="9"/>
    </row>
    <row r="56" spans="1:7" x14ac:dyDescent="0.35">
      <c r="A56" s="3" t="s">
        <v>9</v>
      </c>
      <c r="D56" s="9"/>
      <c r="E56" s="9" t="s">
        <v>127</v>
      </c>
      <c r="F56" s="9"/>
    </row>
    <row r="57" spans="1:7" x14ac:dyDescent="0.35">
      <c r="A57" s="3" t="s">
        <v>10</v>
      </c>
      <c r="D57" s="9"/>
      <c r="E57" s="9" t="s">
        <v>128</v>
      </c>
      <c r="F57" s="9"/>
    </row>
    <row r="58" spans="1:7" x14ac:dyDescent="0.35">
      <c r="A58" s="4" t="s">
        <v>62</v>
      </c>
      <c r="D58" s="9"/>
      <c r="E58" s="9"/>
      <c r="F58" s="9"/>
    </row>
    <row r="59" spans="1:7" x14ac:dyDescent="0.35">
      <c r="A59" s="3" t="s">
        <v>9</v>
      </c>
      <c r="B59">
        <v>6</v>
      </c>
      <c r="C59" t="s">
        <v>85</v>
      </c>
      <c r="D59" s="9">
        <v>4</v>
      </c>
      <c r="E59" s="9" t="s">
        <v>110</v>
      </c>
      <c r="F59" s="9">
        <f t="shared" si="0"/>
        <v>-2</v>
      </c>
      <c r="G59" t="s">
        <v>110</v>
      </c>
    </row>
    <row r="60" spans="1:7" x14ac:dyDescent="0.35">
      <c r="A60" s="3" t="s">
        <v>10</v>
      </c>
      <c r="D60" s="9"/>
      <c r="E60" s="9" t="s">
        <v>117</v>
      </c>
      <c r="F60" s="9"/>
    </row>
    <row r="61" spans="1:7" x14ac:dyDescent="0.35">
      <c r="A61" s="4" t="s">
        <v>63</v>
      </c>
      <c r="D61" s="9"/>
      <c r="E61" s="9"/>
      <c r="F61" s="9"/>
    </row>
    <row r="62" spans="1:7" x14ac:dyDescent="0.35">
      <c r="A62" s="3" t="s">
        <v>9</v>
      </c>
      <c r="B62">
        <v>8</v>
      </c>
      <c r="C62" t="s">
        <v>85</v>
      </c>
      <c r="D62" s="9">
        <v>8</v>
      </c>
      <c r="E62" s="9" t="s">
        <v>110</v>
      </c>
      <c r="F62" s="9">
        <f t="shared" si="0"/>
        <v>0</v>
      </c>
      <c r="G62" t="s">
        <v>110</v>
      </c>
    </row>
    <row r="63" spans="1:7" x14ac:dyDescent="0.35">
      <c r="A63" s="3" t="s">
        <v>10</v>
      </c>
      <c r="D63" s="9"/>
      <c r="E63" s="9" t="s">
        <v>112</v>
      </c>
      <c r="F63" s="9"/>
    </row>
    <row r="64" spans="1:7" x14ac:dyDescent="0.35">
      <c r="A64" s="4" t="s">
        <v>64</v>
      </c>
      <c r="D64" s="9"/>
      <c r="E64" s="9"/>
      <c r="F64" s="9"/>
    </row>
    <row r="65" spans="1:7" x14ac:dyDescent="0.35">
      <c r="A65" s="3" t="s">
        <v>9</v>
      </c>
      <c r="B65">
        <v>4</v>
      </c>
      <c r="C65" t="s">
        <v>85</v>
      </c>
      <c r="D65" s="9">
        <v>5</v>
      </c>
      <c r="E65" s="9" t="s">
        <v>110</v>
      </c>
      <c r="F65" s="9">
        <f t="shared" si="0"/>
        <v>1</v>
      </c>
      <c r="G65" t="s">
        <v>110</v>
      </c>
    </row>
    <row r="66" spans="1:7" x14ac:dyDescent="0.35">
      <c r="A66" s="3" t="s">
        <v>10</v>
      </c>
      <c r="C66" t="s">
        <v>103</v>
      </c>
      <c r="D66" s="9"/>
      <c r="E66" s="9" t="s">
        <v>118</v>
      </c>
      <c r="F66" s="9">
        <f t="shared" si="0"/>
        <v>0</v>
      </c>
      <c r="G66" t="s">
        <v>118</v>
      </c>
    </row>
    <row r="67" spans="1:7" x14ac:dyDescent="0.35">
      <c r="A67" s="4" t="s">
        <v>65</v>
      </c>
      <c r="D67" s="9"/>
      <c r="E67" s="9"/>
      <c r="F67" s="9"/>
    </row>
    <row r="68" spans="1:7" x14ac:dyDescent="0.35">
      <c r="A68" s="3" t="s">
        <v>9</v>
      </c>
      <c r="B68">
        <v>4</v>
      </c>
      <c r="C68" t="s">
        <v>85</v>
      </c>
      <c r="D68" s="9">
        <v>5</v>
      </c>
      <c r="E68" s="9" t="s">
        <v>110</v>
      </c>
      <c r="F68" s="9">
        <f t="shared" ref="F67:F84" si="1">D68-B68</f>
        <v>1</v>
      </c>
      <c r="G68" t="s">
        <v>110</v>
      </c>
    </row>
    <row r="69" spans="1:7" x14ac:dyDescent="0.35">
      <c r="A69" s="3" t="s">
        <v>10</v>
      </c>
      <c r="B69">
        <v>4</v>
      </c>
      <c r="C69" t="s">
        <v>85</v>
      </c>
      <c r="D69" s="9">
        <v>7</v>
      </c>
      <c r="E69" s="9" t="s">
        <v>110</v>
      </c>
      <c r="F69" s="9">
        <f t="shared" si="1"/>
        <v>3</v>
      </c>
      <c r="G69" t="s">
        <v>110</v>
      </c>
    </row>
    <row r="70" spans="1:7" x14ac:dyDescent="0.35">
      <c r="A70" s="4" t="s">
        <v>66</v>
      </c>
      <c r="D70" s="9"/>
      <c r="E70" s="9"/>
      <c r="F70" s="9"/>
    </row>
    <row r="71" spans="1:7" x14ac:dyDescent="0.35">
      <c r="A71" s="3" t="s">
        <v>9</v>
      </c>
      <c r="B71">
        <v>4</v>
      </c>
      <c r="C71" t="s">
        <v>85</v>
      </c>
      <c r="D71" s="9">
        <v>5</v>
      </c>
      <c r="E71" s="9" t="s">
        <v>110</v>
      </c>
      <c r="F71" s="9">
        <f t="shared" si="1"/>
        <v>1</v>
      </c>
      <c r="G71" t="s">
        <v>110</v>
      </c>
    </row>
    <row r="72" spans="1:7" x14ac:dyDescent="0.35">
      <c r="A72" s="3" t="s">
        <v>10</v>
      </c>
      <c r="B72">
        <v>9</v>
      </c>
      <c r="C72" t="s">
        <v>85</v>
      </c>
      <c r="D72" s="9">
        <v>12</v>
      </c>
      <c r="E72" s="9" t="s">
        <v>112</v>
      </c>
      <c r="F72" s="9">
        <f t="shared" si="1"/>
        <v>3</v>
      </c>
      <c r="G72" t="s">
        <v>110</v>
      </c>
    </row>
    <row r="73" spans="1:7" x14ac:dyDescent="0.35">
      <c r="A73" s="4" t="s">
        <v>67</v>
      </c>
      <c r="D73" s="9"/>
      <c r="E73" s="9"/>
      <c r="F73" s="9"/>
    </row>
    <row r="74" spans="1:7" x14ac:dyDescent="0.35">
      <c r="A74" s="3" t="s">
        <v>9</v>
      </c>
      <c r="B74">
        <v>9</v>
      </c>
      <c r="C74" t="s">
        <v>85</v>
      </c>
      <c r="D74" s="9">
        <v>9</v>
      </c>
      <c r="E74" s="9" t="s">
        <v>110</v>
      </c>
      <c r="F74" s="9">
        <f t="shared" si="1"/>
        <v>0</v>
      </c>
      <c r="G74" t="s">
        <v>110</v>
      </c>
    </row>
    <row r="75" spans="1:7" x14ac:dyDescent="0.35">
      <c r="A75" s="3" t="s">
        <v>10</v>
      </c>
      <c r="B75">
        <v>7</v>
      </c>
      <c r="C75" t="s">
        <v>85</v>
      </c>
      <c r="D75" s="9">
        <v>7</v>
      </c>
      <c r="E75" s="9" t="s">
        <v>110</v>
      </c>
      <c r="F75" s="9">
        <f t="shared" si="1"/>
        <v>0</v>
      </c>
      <c r="G75" t="s">
        <v>110</v>
      </c>
    </row>
    <row r="76" spans="1:7" x14ac:dyDescent="0.35">
      <c r="A76" s="4" t="s">
        <v>68</v>
      </c>
      <c r="D76" s="9"/>
      <c r="E76" s="9"/>
      <c r="F76" s="9"/>
    </row>
    <row r="77" spans="1:7" x14ac:dyDescent="0.35">
      <c r="A77" s="3" t="s">
        <v>9</v>
      </c>
      <c r="B77">
        <v>11</v>
      </c>
      <c r="C77" t="s">
        <v>106</v>
      </c>
      <c r="D77" s="9">
        <v>8</v>
      </c>
      <c r="E77" s="9" t="s">
        <v>110</v>
      </c>
      <c r="F77" s="9">
        <f t="shared" si="1"/>
        <v>-3</v>
      </c>
      <c r="G77" t="s">
        <v>110</v>
      </c>
    </row>
    <row r="78" spans="1:7" x14ac:dyDescent="0.35">
      <c r="A78" s="3" t="s">
        <v>10</v>
      </c>
      <c r="B78">
        <v>17</v>
      </c>
      <c r="C78" t="s">
        <v>82</v>
      </c>
      <c r="D78" s="9">
        <v>17</v>
      </c>
      <c r="E78" s="9" t="s">
        <v>120</v>
      </c>
      <c r="F78" s="9">
        <f t="shared" si="1"/>
        <v>0</v>
      </c>
      <c r="G78" t="s">
        <v>118</v>
      </c>
    </row>
    <row r="79" spans="1:7" x14ac:dyDescent="0.35">
      <c r="A79" s="4" t="s">
        <v>104</v>
      </c>
      <c r="D79" s="9"/>
      <c r="E79" s="9"/>
      <c r="F79" s="9"/>
    </row>
    <row r="80" spans="1:7" x14ac:dyDescent="0.35">
      <c r="A80" s="3" t="s">
        <v>9</v>
      </c>
      <c r="B80">
        <v>11</v>
      </c>
      <c r="C80" t="s">
        <v>83</v>
      </c>
      <c r="D80" s="9"/>
      <c r="E80" s="9" t="s">
        <v>112</v>
      </c>
      <c r="F80" s="9">
        <f t="shared" si="1"/>
        <v>-11</v>
      </c>
      <c r="G80" t="s">
        <v>111</v>
      </c>
    </row>
    <row r="81" spans="1:8" x14ac:dyDescent="0.35">
      <c r="A81" s="3" t="s">
        <v>10</v>
      </c>
      <c r="D81" s="9"/>
      <c r="E81" s="9" t="s">
        <v>112</v>
      </c>
      <c r="F81" s="9">
        <f t="shared" si="1"/>
        <v>0</v>
      </c>
    </row>
    <row r="82" spans="1:8" x14ac:dyDescent="0.35">
      <c r="A82" s="4" t="s">
        <v>130</v>
      </c>
      <c r="D82" s="9"/>
      <c r="E82" s="9"/>
      <c r="F82" s="9"/>
    </row>
    <row r="83" spans="1:8" x14ac:dyDescent="0.35">
      <c r="A83" s="3" t="s">
        <v>9</v>
      </c>
      <c r="B83">
        <v>5</v>
      </c>
      <c r="C83" t="s">
        <v>85</v>
      </c>
      <c r="D83" s="9">
        <v>9</v>
      </c>
      <c r="E83" s="9" t="s">
        <v>110</v>
      </c>
      <c r="F83" s="9">
        <f t="shared" si="1"/>
        <v>4</v>
      </c>
      <c r="G83" t="s">
        <v>110</v>
      </c>
    </row>
    <row r="84" spans="1:8" x14ac:dyDescent="0.35">
      <c r="A84" s="3" t="s">
        <v>10</v>
      </c>
      <c r="B84">
        <v>4</v>
      </c>
      <c r="C84" t="s">
        <v>85</v>
      </c>
      <c r="D84" s="9">
        <v>5</v>
      </c>
      <c r="E84" s="9" t="s">
        <v>110</v>
      </c>
      <c r="F84" s="9">
        <f t="shared" si="1"/>
        <v>1</v>
      </c>
      <c r="G84" t="s">
        <v>110</v>
      </c>
    </row>
    <row r="91" spans="1:8" x14ac:dyDescent="0.35">
      <c r="H91">
        <f>36/43</f>
        <v>0.83720930232558144</v>
      </c>
    </row>
  </sheetData>
  <autoFilter ref="A1:G8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Mars</vt:lpstr>
      <vt:lpstr>Albert</vt:lpstr>
      <vt:lpstr>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de Jong</dc:creator>
  <cp:lastModifiedBy>Albert de Jong</cp:lastModifiedBy>
  <dcterms:created xsi:type="dcterms:W3CDTF">2020-05-17T16:54:51Z</dcterms:created>
  <dcterms:modified xsi:type="dcterms:W3CDTF">2020-08-07T21:26:03Z</dcterms:modified>
</cp:coreProperties>
</file>